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2221"/>
  <workbookPr showInkAnnotation="0" autoCompressPictures="0"/>
  <bookViews>
    <workbookView xWindow="0" yWindow="0" windowWidth="25600" windowHeight="14340" tabRatio="500" firstSheet="8" activeTab="13"/>
  </bookViews>
  <sheets>
    <sheet name="Infrastruktur" sheetId="1" r:id="rId1"/>
    <sheet name="Pendidikan" sheetId="2" r:id="rId2"/>
    <sheet name="KPI Total" sheetId="11" r:id="rId3"/>
    <sheet name="Infrastruktur05" sheetId="3" r:id="rId4"/>
    <sheet name="Pendidikan05" sheetId="4" r:id="rId5"/>
    <sheet name="KPI Total 05" sheetId="12" r:id="rId6"/>
    <sheet name="Infrastruktur10" sheetId="5" r:id="rId7"/>
    <sheet name="Pendidikan10" sheetId="6" r:id="rId8"/>
    <sheet name="KPI Total 10" sheetId="13" r:id="rId9"/>
    <sheet name="Infrastruktur15" sheetId="7" r:id="rId10"/>
    <sheet name="Pendidikan15" sheetId="8" r:id="rId11"/>
    <sheet name="Ekonomi15" sheetId="9" r:id="rId12"/>
    <sheet name="Kesehatan15" sheetId="10" r:id="rId13"/>
    <sheet name="KPI Total 15" sheetId="14" r:id="rId1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3" i="14" l="1"/>
  <c r="F4" i="14"/>
  <c r="F5" i="14"/>
  <c r="F6" i="14"/>
  <c r="F7" i="14"/>
  <c r="F8" i="14"/>
  <c r="F9" i="14"/>
  <c r="F10" i="14"/>
  <c r="F11" i="14"/>
  <c r="F12" i="14"/>
  <c r="F13" i="14"/>
  <c r="F14" i="14"/>
  <c r="F15" i="14"/>
  <c r="F16" i="14"/>
  <c r="F17" i="14"/>
  <c r="F18" i="14"/>
  <c r="F19" i="14"/>
  <c r="F20" i="14"/>
  <c r="F21" i="14"/>
  <c r="F22" i="14"/>
  <c r="F2" i="14"/>
  <c r="D22" i="13"/>
  <c r="D21" i="13"/>
  <c r="D20" i="13"/>
  <c r="D19" i="13"/>
  <c r="D18" i="13"/>
  <c r="D17" i="13"/>
  <c r="D16" i="13"/>
  <c r="D15" i="13"/>
  <c r="D14" i="13"/>
  <c r="D13" i="13"/>
  <c r="D12" i="13"/>
  <c r="D11" i="13"/>
  <c r="D10" i="13"/>
  <c r="D9" i="13"/>
  <c r="D8" i="13"/>
  <c r="D7" i="13"/>
  <c r="D6" i="13"/>
  <c r="D5" i="13"/>
  <c r="D4" i="13"/>
  <c r="D3" i="13"/>
  <c r="D2" i="13"/>
  <c r="D22" i="12"/>
  <c r="D21" i="12"/>
  <c r="D20" i="12"/>
  <c r="D19" i="12"/>
  <c r="D18" i="12"/>
  <c r="D17" i="12"/>
  <c r="D16" i="12"/>
  <c r="D15" i="12"/>
  <c r="D14" i="12"/>
  <c r="D13" i="12"/>
  <c r="D12" i="12"/>
  <c r="D11" i="12"/>
  <c r="D10" i="12"/>
  <c r="D9" i="12"/>
  <c r="D8" i="12"/>
  <c r="D7" i="12"/>
  <c r="D6" i="12"/>
  <c r="D5" i="12"/>
  <c r="D4" i="12"/>
  <c r="D3" i="12"/>
  <c r="D2" i="12"/>
  <c r="D3" i="11"/>
  <c r="D4" i="11"/>
  <c r="D5" i="11"/>
  <c r="D6" i="11"/>
  <c r="D7" i="11"/>
  <c r="D8" i="11"/>
  <c r="D9" i="11"/>
  <c r="D10" i="11"/>
  <c r="D11" i="11"/>
  <c r="D12" i="11"/>
  <c r="D13" i="11"/>
  <c r="D14" i="11"/>
  <c r="D15" i="11"/>
  <c r="D16" i="11"/>
  <c r="D17" i="11"/>
  <c r="D18" i="11"/>
  <c r="D19" i="11"/>
  <c r="D20" i="11"/>
  <c r="D21" i="11"/>
  <c r="D22" i="11"/>
  <c r="D2" i="11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5" i="10"/>
  <c r="G4" i="10"/>
  <c r="G3" i="10"/>
  <c r="G2" i="10"/>
  <c r="G22" i="9"/>
  <c r="G21" i="9"/>
  <c r="G20" i="9"/>
  <c r="G19" i="9"/>
  <c r="G18" i="9"/>
  <c r="G17" i="9"/>
  <c r="G16" i="9"/>
  <c r="G15" i="9"/>
  <c r="G14" i="9"/>
  <c r="G13" i="9"/>
  <c r="G12" i="9"/>
  <c r="G11" i="9"/>
  <c r="G10" i="9"/>
  <c r="G9" i="9"/>
  <c r="G8" i="9"/>
  <c r="G7" i="9"/>
  <c r="G6" i="9"/>
  <c r="G5" i="9"/>
  <c r="G4" i="9"/>
  <c r="G3" i="9"/>
  <c r="G2" i="9"/>
  <c r="F22" i="8"/>
  <c r="F21" i="8"/>
  <c r="F20" i="8"/>
  <c r="F19" i="8"/>
  <c r="F18" i="8"/>
  <c r="F17" i="8"/>
  <c r="F16" i="8"/>
  <c r="F15" i="8"/>
  <c r="F14" i="8"/>
  <c r="F13" i="8"/>
  <c r="F12" i="8"/>
  <c r="F11" i="8"/>
  <c r="F10" i="8"/>
  <c r="F9" i="8"/>
  <c r="F8" i="8"/>
  <c r="F7" i="8"/>
  <c r="F6" i="8"/>
  <c r="F5" i="8"/>
  <c r="F4" i="8"/>
  <c r="F3" i="8"/>
  <c r="F2" i="8"/>
  <c r="J2" i="7"/>
  <c r="J3" i="7"/>
  <c r="J4" i="7"/>
  <c r="J5" i="7"/>
  <c r="J6" i="7"/>
  <c r="J7" i="7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21" i="7"/>
  <c r="J22" i="7"/>
  <c r="F3" i="6"/>
  <c r="F4" i="6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" i="6"/>
  <c r="D3" i="5"/>
  <c r="D4" i="5"/>
  <c r="D5" i="5"/>
  <c r="D6" i="5"/>
  <c r="D7" i="5"/>
  <c r="D8" i="5"/>
  <c r="D9" i="5"/>
  <c r="D10" i="5"/>
  <c r="D11" i="5"/>
  <c r="D12" i="5"/>
  <c r="D13" i="5"/>
  <c r="D14" i="5"/>
  <c r="D15" i="5"/>
  <c r="D16" i="5"/>
  <c r="D17" i="5"/>
  <c r="D18" i="5"/>
  <c r="D19" i="5"/>
  <c r="D20" i="5"/>
  <c r="D21" i="5"/>
  <c r="D22" i="5"/>
  <c r="D2" i="5"/>
  <c r="D2" i="3"/>
  <c r="D3" i="3"/>
  <c r="D4" i="3"/>
  <c r="D5" i="3"/>
  <c r="D6" i="3"/>
  <c r="D7" i="3"/>
  <c r="D8" i="3"/>
  <c r="D9" i="3"/>
  <c r="D10" i="3"/>
  <c r="D11" i="3"/>
  <c r="D12" i="3"/>
  <c r="D13" i="3"/>
  <c r="D14" i="3"/>
  <c r="D15" i="3"/>
  <c r="D16" i="3"/>
  <c r="D17" i="3"/>
  <c r="D18" i="3"/>
  <c r="D19" i="3"/>
  <c r="D20" i="3"/>
  <c r="D21" i="3"/>
  <c r="D22" i="3"/>
  <c r="F22" i="4"/>
  <c r="F3" i="4"/>
  <c r="F4" i="4"/>
  <c r="F5" i="4"/>
  <c r="F6" i="4"/>
  <c r="F7" i="4"/>
  <c r="F8" i="4"/>
  <c r="F9" i="4"/>
  <c r="F10" i="4"/>
  <c r="F11" i="4"/>
  <c r="F12" i="4"/>
  <c r="F13" i="4"/>
  <c r="F14" i="4"/>
  <c r="F15" i="4"/>
  <c r="F16" i="4"/>
  <c r="F17" i="4"/>
  <c r="F18" i="4"/>
  <c r="F19" i="4"/>
  <c r="F20" i="4"/>
  <c r="F21" i="4"/>
  <c r="F2" i="4"/>
  <c r="F3" i="2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19" i="2"/>
  <c r="F20" i="2"/>
  <c r="F21" i="2"/>
  <c r="F22" i="2"/>
  <c r="F2" i="2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" i="1"/>
</calcChain>
</file>

<file path=xl/sharedStrings.xml><?xml version="1.0" encoding="utf-8"?>
<sst xmlns="http://schemas.openxmlformats.org/spreadsheetml/2006/main" count="372" uniqueCount="56">
  <si>
    <t>Pelayanan TPS 2000</t>
  </si>
  <si>
    <t>Pelayanan Air Bersih 2000</t>
  </si>
  <si>
    <t>Kawasan</t>
  </si>
  <si>
    <t>Semarang Tengah</t>
  </si>
  <si>
    <t>Semarang Timur</t>
  </si>
  <si>
    <t>Semarang Selatan</t>
  </si>
  <si>
    <t>Semarang Utara</t>
  </si>
  <si>
    <t>Semarang Barat</t>
  </si>
  <si>
    <t>Gayamsari</t>
  </si>
  <si>
    <t>Gajahmungkur</t>
  </si>
  <si>
    <t>Candisari</t>
  </si>
  <si>
    <t>Kawasan Pusat Kota</t>
  </si>
  <si>
    <t>Tembalang</t>
  </si>
  <si>
    <t>Banyumanik</t>
  </si>
  <si>
    <t>Gunungpati</t>
  </si>
  <si>
    <t>Kawasan Pinggiran Selatan</t>
  </si>
  <si>
    <t>Genuk</t>
  </si>
  <si>
    <t>Pedurungan</t>
  </si>
  <si>
    <t>Kawasan Pinggiran Timur</t>
  </si>
  <si>
    <t>Mijen</t>
  </si>
  <si>
    <t>Ngaliyan</t>
  </si>
  <si>
    <t>Tugu</t>
  </si>
  <si>
    <t>Kawasan Pinggiran Barat</t>
  </si>
  <si>
    <t>Kota Semarang</t>
  </si>
  <si>
    <t>KPI Infrastruktur Total</t>
  </si>
  <si>
    <t>Tingkat Pelayanan TK</t>
  </si>
  <si>
    <t>Tingkat Pelayanan SD</t>
  </si>
  <si>
    <t>Tingkat Pelayanan SMP</t>
  </si>
  <si>
    <t>Tingkat Pelayanan SMA</t>
  </si>
  <si>
    <t>KPI Pendidikan Total</t>
  </si>
  <si>
    <t>Pelayanan Air Bersih 2005</t>
  </si>
  <si>
    <t>Pelayanan TPS 2005</t>
  </si>
  <si>
    <t>Pelayanan Air Bersih 2010</t>
  </si>
  <si>
    <t>Pelayanan TPS 2010</t>
  </si>
  <si>
    <t>Tingkat Pelayanan Persampahan</t>
  </si>
  <si>
    <t>% Permukiman Kumuh</t>
  </si>
  <si>
    <t>Tingkat Pelayanan Angkatan Umum</t>
  </si>
  <si>
    <t>% RTH</t>
  </si>
  <si>
    <t>Tingkat Pelayanan Sanitasi</t>
  </si>
  <si>
    <t>Tingkat Pelayanan Air Bersih</t>
  </si>
  <si>
    <t>Tingkat Pelayanan Pasar</t>
  </si>
  <si>
    <t>Tingkat Pelayanan Warung</t>
  </si>
  <si>
    <t>Tingkat Pelayanan Minimarket</t>
  </si>
  <si>
    <t>Tingkat Kesejahteraan Rendah</t>
  </si>
  <si>
    <t>PDRB Per Kapita</t>
  </si>
  <si>
    <t>KPI Total</t>
  </si>
  <si>
    <t>Tingkat Pelayanan Puskesmas</t>
  </si>
  <si>
    <t>Tingkat Pelayanan Klinik</t>
  </si>
  <si>
    <t>Tingkat Pelayanan Tempat Tidur</t>
  </si>
  <si>
    <t>Tingkat Pelayanan Tenaga Kesehatan</t>
  </si>
  <si>
    <t>Penyakit Endemik</t>
  </si>
  <si>
    <t>KPI Ekonomi Total</t>
  </si>
  <si>
    <t>KPI Kesehatan Total</t>
  </si>
  <si>
    <t>KPI  Total</t>
  </si>
  <si>
    <t>Tingkat Kemantapan Jalan</t>
  </si>
  <si>
    <t>Tingkat Ketersediaan Jalan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</si>
</sst>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9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color rgb="FF000000"/>
      <name val="Times New Roman"/>
    </font>
    <font>
      <b/>
      <sz val="10"/>
      <color theme="1"/>
      <name val="Times New Roman"/>
    </font>
    <font>
      <sz val="10"/>
      <color rgb="FF000000"/>
      <name val="Times New Roman"/>
    </font>
    <font>
      <sz val="10"/>
      <color theme="1"/>
      <name val="Times New Roman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12"/>
      <color theme="1"/>
      <name val="Calibrtii (timtiBody)"/>
    </font>
  </fonts>
  <fills count="1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theme="0" tint="-0.14999847407452621"/>
        <bgColor rgb="FF000000"/>
      </patternFill>
    </fill>
    <fill>
      <patternFill patternType="solid">
        <fgColor rgb="FFD9D9D9"/>
        <bgColor rgb="FF000000"/>
      </patternFill>
    </fill>
    <fill>
      <patternFill patternType="solid">
        <fgColor rgb="FFA6A6A6"/>
        <bgColor rgb="FF000000"/>
      </patternFill>
    </fill>
    <fill>
      <patternFill patternType="solid">
        <fgColor theme="0" tint="-0.249977111117893"/>
        <bgColor rgb="FF000000"/>
      </patternFill>
    </fill>
    <fill>
      <patternFill patternType="solid">
        <fgColor rgb="FFBFBFB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A6A6A6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82">
    <xf numFmtId="0" fontId="0" fillId="0" borderId="0"/>
    <xf numFmtId="9" fontId="1" fillId="0" borderId="0" applyFon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  <xf numFmtId="0" fontId="6" fillId="0" borderId="0" applyNumberFormat="0" applyFill="0" applyBorder="0" applyAlignment="0" applyProtection="0"/>
    <xf numFmtId="0" fontId="7" fillId="0" borderId="0" applyNumberFormat="0" applyFill="0" applyBorder="0" applyAlignment="0" applyProtection="0"/>
  </cellStyleXfs>
  <cellXfs count="39">
    <xf numFmtId="0" fontId="0" fillId="0" borderId="0" xfId="0"/>
    <xf numFmtId="0" fontId="2" fillId="5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4" fillId="6" borderId="1" xfId="0" applyFont="1" applyFill="1" applyBorder="1" applyAlignment="1">
      <alignment horizontal="left" vertical="center"/>
    </xf>
    <xf numFmtId="0" fontId="4" fillId="7" borderId="1" xfId="0" applyFont="1" applyFill="1" applyBorder="1" applyAlignment="1">
      <alignment horizontal="left" vertical="center"/>
    </xf>
    <xf numFmtId="9" fontId="5" fillId="0" borderId="1" xfId="1" applyFont="1" applyBorder="1" applyAlignment="1">
      <alignment horizontal="center"/>
    </xf>
    <xf numFmtId="9" fontId="5" fillId="3" borderId="1" xfId="1" applyFont="1" applyFill="1" applyBorder="1" applyAlignment="1">
      <alignment horizontal="center"/>
    </xf>
    <xf numFmtId="0" fontId="2" fillId="8" borderId="1" xfId="0" applyFont="1" applyFill="1" applyBorder="1" applyAlignment="1">
      <alignment horizontal="left" vertical="center"/>
    </xf>
    <xf numFmtId="9" fontId="3" fillId="4" borderId="1" xfId="1" applyFont="1" applyFill="1" applyBorder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2" fillId="9" borderId="1" xfId="0" applyFont="1" applyFill="1" applyBorder="1" applyAlignment="1">
      <alignment horizontal="center" vertical="center" wrapText="1"/>
    </xf>
    <xf numFmtId="9" fontId="5" fillId="4" borderId="1" xfId="1" applyFont="1" applyFill="1" applyBorder="1" applyAlignment="1">
      <alignment horizontal="center"/>
    </xf>
    <xf numFmtId="0" fontId="8" fillId="0" borderId="0" xfId="0" applyFont="1"/>
    <xf numFmtId="0" fontId="3" fillId="10" borderId="1" xfId="0" applyFont="1" applyFill="1" applyBorder="1" applyAlignment="1">
      <alignment horizontal="center" vertical="center" wrapText="1"/>
    </xf>
    <xf numFmtId="9" fontId="4" fillId="0" borderId="1" xfId="0" applyNumberFormat="1" applyFont="1" applyBorder="1" applyAlignment="1">
      <alignment horizontal="center" vertical="center"/>
    </xf>
    <xf numFmtId="9" fontId="4" fillId="11" borderId="1" xfId="0" applyNumberFormat="1" applyFont="1" applyFill="1" applyBorder="1" applyAlignment="1">
      <alignment horizontal="center" vertical="center"/>
    </xf>
    <xf numFmtId="9" fontId="2" fillId="12" borderId="1" xfId="0" applyNumberFormat="1" applyFont="1" applyFill="1" applyBorder="1" applyAlignment="1">
      <alignment horizontal="center" vertical="center"/>
    </xf>
    <xf numFmtId="10" fontId="5" fillId="0" borderId="1" xfId="1" applyNumberFormat="1" applyFont="1" applyBorder="1" applyAlignment="1">
      <alignment horizontal="center"/>
    </xf>
    <xf numFmtId="10" fontId="5" fillId="3" borderId="1" xfId="1" applyNumberFormat="1" applyFont="1" applyFill="1" applyBorder="1" applyAlignment="1">
      <alignment horizontal="center"/>
    </xf>
    <xf numFmtId="10" fontId="3" fillId="4" borderId="1" xfId="1" applyNumberFormat="1" applyFont="1" applyFill="1" applyBorder="1" applyAlignment="1">
      <alignment horizontal="center"/>
    </xf>
    <xf numFmtId="9" fontId="4" fillId="0" borderId="2" xfId="0" applyNumberFormat="1" applyFont="1" applyBorder="1" applyAlignment="1">
      <alignment horizontal="center"/>
    </xf>
    <xf numFmtId="164" fontId="5" fillId="0" borderId="1" xfId="0" applyNumberFormat="1" applyFont="1" applyBorder="1" applyAlignment="1">
      <alignment horizontal="center"/>
    </xf>
    <xf numFmtId="9" fontId="4" fillId="7" borderId="2" xfId="0" applyNumberFormat="1" applyFont="1" applyFill="1" applyBorder="1" applyAlignment="1">
      <alignment horizontal="center"/>
    </xf>
    <xf numFmtId="164" fontId="5" fillId="3" borderId="1" xfId="0" applyNumberFormat="1" applyFont="1" applyFill="1" applyBorder="1" applyAlignment="1">
      <alignment horizontal="center"/>
    </xf>
    <xf numFmtId="9" fontId="2" fillId="8" borderId="2" xfId="0" applyNumberFormat="1" applyFont="1" applyFill="1" applyBorder="1" applyAlignment="1">
      <alignment horizontal="center"/>
    </xf>
    <xf numFmtId="164" fontId="3" fillId="4" borderId="1" xfId="0" applyNumberFormat="1" applyFont="1" applyFill="1" applyBorder="1" applyAlignment="1">
      <alignment horizontal="center"/>
    </xf>
    <xf numFmtId="164" fontId="5" fillId="0" borderId="1" xfId="1" applyNumberFormat="1" applyFont="1" applyBorder="1" applyAlignment="1">
      <alignment horizontal="center"/>
    </xf>
    <xf numFmtId="164" fontId="5" fillId="3" borderId="1" xfId="1" applyNumberFormat="1" applyFont="1" applyFill="1" applyBorder="1" applyAlignment="1">
      <alignment horizontal="center"/>
    </xf>
    <xf numFmtId="164" fontId="3" fillId="4" borderId="1" xfId="1" applyNumberFormat="1" applyFont="1" applyFill="1" applyBorder="1" applyAlignment="1">
      <alignment horizontal="center"/>
    </xf>
    <xf numFmtId="0" fontId="4" fillId="7" borderId="2" xfId="0" applyFont="1" applyFill="1" applyBorder="1" applyAlignment="1">
      <alignment horizontal="left" vertical="center"/>
    </xf>
    <xf numFmtId="0" fontId="2" fillId="8" borderId="2" xfId="0" applyFont="1" applyFill="1" applyBorder="1" applyAlignment="1">
      <alignment horizontal="left" vertical="center"/>
    </xf>
    <xf numFmtId="0" fontId="2" fillId="5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left" vertical="center"/>
    </xf>
    <xf numFmtId="0" fontId="4" fillId="6" borderId="3" xfId="0" applyFont="1" applyFill="1" applyBorder="1" applyAlignment="1">
      <alignment horizontal="left" vertical="center"/>
    </xf>
    <xf numFmtId="0" fontId="4" fillId="7" borderId="3" xfId="0" applyFont="1" applyFill="1" applyBorder="1" applyAlignment="1">
      <alignment horizontal="left" vertical="center"/>
    </xf>
    <xf numFmtId="0" fontId="2" fillId="8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</cellXfs>
  <cellStyles count="182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Normal" xfId="0" builtinId="0"/>
    <cellStyle name="Percent" xfId="1" builtinId="5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worksheet" Target="worksheets/sheet13.xml"/><Relationship Id="rId14" Type="http://schemas.openxmlformats.org/officeDocument/2006/relationships/worksheet" Target="worksheets/sheet14.xml"/><Relationship Id="rId15" Type="http://schemas.openxmlformats.org/officeDocument/2006/relationships/theme" Target="theme/theme1.xml"/><Relationship Id="rId16" Type="http://schemas.openxmlformats.org/officeDocument/2006/relationships/styles" Target="styles.xml"/><Relationship Id="rId17" Type="http://schemas.openxmlformats.org/officeDocument/2006/relationships/sharedStrings" Target="sharedStrings.xml"/><Relationship Id="rId1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D1" sqref="D1:D22"/>
    </sheetView>
  </sheetViews>
  <sheetFormatPr baseColWidth="10" defaultRowHeight="15" x14ac:dyDescent="0"/>
  <cols>
    <col min="1" max="1" width="21" customWidth="1"/>
  </cols>
  <sheetData>
    <row r="1" spans="1:4" ht="36">
      <c r="A1" s="1" t="s">
        <v>2</v>
      </c>
      <c r="B1" s="2" t="s">
        <v>1</v>
      </c>
      <c r="C1" s="2" t="s">
        <v>0</v>
      </c>
      <c r="D1" s="2" t="s">
        <v>24</v>
      </c>
    </row>
    <row r="2" spans="1:4">
      <c r="A2" s="3" t="s">
        <v>3</v>
      </c>
      <c r="B2" s="6">
        <v>1.0231334871987547</v>
      </c>
      <c r="C2" s="6">
        <v>1.3500655746136241</v>
      </c>
      <c r="D2" s="6">
        <f>(B2+C2)/2</f>
        <v>1.1865995309061894</v>
      </c>
    </row>
    <row r="3" spans="1:4">
      <c r="A3" s="3" t="s">
        <v>4</v>
      </c>
      <c r="B3" s="6">
        <v>0.8685508735868448</v>
      </c>
      <c r="C3" s="6">
        <v>0.85459003253335852</v>
      </c>
      <c r="D3" s="6">
        <f t="shared" ref="D3:D22" si="0">(B3+C3)/2</f>
        <v>0.8615704530601016</v>
      </c>
    </row>
    <row r="4" spans="1:4">
      <c r="A4" s="3" t="s">
        <v>5</v>
      </c>
      <c r="B4" s="6">
        <v>0.90465129783403986</v>
      </c>
      <c r="C4" s="6">
        <v>1.445773842417077</v>
      </c>
      <c r="D4" s="6">
        <f t="shared" si="0"/>
        <v>1.1752125701255585</v>
      </c>
    </row>
    <row r="5" spans="1:4">
      <c r="A5" s="3" t="s">
        <v>6</v>
      </c>
      <c r="B5" s="6">
        <v>0.70916872301048739</v>
      </c>
      <c r="C5" s="6">
        <v>0.68739050851185846</v>
      </c>
      <c r="D5" s="6">
        <f t="shared" si="0"/>
        <v>0.69827961576117292</v>
      </c>
    </row>
    <row r="6" spans="1:4">
      <c r="A6" s="3" t="s">
        <v>7</v>
      </c>
      <c r="B6" s="6">
        <v>0.63256021125640294</v>
      </c>
      <c r="C6" s="6">
        <v>0.62116945502733145</v>
      </c>
      <c r="D6" s="6">
        <f t="shared" si="0"/>
        <v>0.62686483314186714</v>
      </c>
    </row>
    <row r="7" spans="1:4">
      <c r="A7" s="3" t="s">
        <v>8</v>
      </c>
      <c r="B7" s="6">
        <v>0.79779977997799778</v>
      </c>
      <c r="C7" s="6">
        <v>0.56063688349965568</v>
      </c>
      <c r="D7" s="6">
        <f t="shared" si="0"/>
        <v>0.67921833173882673</v>
      </c>
    </row>
    <row r="8" spans="1:4">
      <c r="A8" s="3" t="s">
        <v>9</v>
      </c>
      <c r="B8" s="6">
        <v>0.75095486111111109</v>
      </c>
      <c r="C8" s="6">
        <v>0.79040275411448546</v>
      </c>
      <c r="D8" s="6">
        <f t="shared" si="0"/>
        <v>0.77067880761279828</v>
      </c>
    </row>
    <row r="9" spans="1:4">
      <c r="A9" s="3" t="s">
        <v>10</v>
      </c>
      <c r="B9" s="6">
        <v>0.59995169957133365</v>
      </c>
      <c r="C9" s="6">
        <v>0.61447310548239376</v>
      </c>
      <c r="D9" s="6">
        <f t="shared" si="0"/>
        <v>0.6072124025268637</v>
      </c>
    </row>
    <row r="10" spans="1:4">
      <c r="A10" s="4" t="s">
        <v>11</v>
      </c>
      <c r="B10" s="7">
        <v>0.77257977810449685</v>
      </c>
      <c r="C10" s="7">
        <v>0.83889305593936281</v>
      </c>
      <c r="D10" s="7">
        <f t="shared" si="0"/>
        <v>0.80573641702192988</v>
      </c>
    </row>
    <row r="11" spans="1:4">
      <c r="A11" s="3" t="s">
        <v>12</v>
      </c>
      <c r="B11" s="6">
        <v>0.30376595082477437</v>
      </c>
      <c r="C11" s="6">
        <v>0</v>
      </c>
      <c r="D11" s="6">
        <f t="shared" si="0"/>
        <v>0.15188297541238718</v>
      </c>
    </row>
    <row r="12" spans="1:4">
      <c r="A12" s="3" t="s">
        <v>13</v>
      </c>
      <c r="B12" s="6">
        <v>0.67285131874531989</v>
      </c>
      <c r="C12" s="6">
        <v>0.41675655533546446</v>
      </c>
      <c r="D12" s="6">
        <f t="shared" si="0"/>
        <v>0.54480393704039221</v>
      </c>
    </row>
    <row r="13" spans="1:4">
      <c r="A13" s="3" t="s">
        <v>14</v>
      </c>
      <c r="B13" s="6">
        <v>3.9433932262680868E-2</v>
      </c>
      <c r="C13" s="6">
        <v>0</v>
      </c>
      <c r="D13" s="6">
        <f t="shared" si="0"/>
        <v>1.9716966131340434E-2</v>
      </c>
    </row>
    <row r="14" spans="1:4">
      <c r="A14" s="5" t="s">
        <v>15</v>
      </c>
      <c r="B14" s="7">
        <v>0.39277920410783057</v>
      </c>
      <c r="C14" s="7">
        <v>0.16481300510338623</v>
      </c>
      <c r="D14" s="7">
        <f t="shared" si="0"/>
        <v>0.27879610460560839</v>
      </c>
    </row>
    <row r="15" spans="1:4">
      <c r="A15" s="3" t="s">
        <v>16</v>
      </c>
      <c r="B15" s="6">
        <v>0.25978915662650603</v>
      </c>
      <c r="C15" s="6">
        <v>0.28548589699668836</v>
      </c>
      <c r="D15" s="6">
        <f t="shared" si="0"/>
        <v>0.2726375268115972</v>
      </c>
    </row>
    <row r="16" spans="1:4">
      <c r="A16" s="3" t="s">
        <v>17</v>
      </c>
      <c r="B16" s="6">
        <v>0.83686343727528278</v>
      </c>
      <c r="C16" s="6">
        <v>0.37386252327294206</v>
      </c>
      <c r="D16" s="6">
        <f t="shared" si="0"/>
        <v>0.60536298027411239</v>
      </c>
    </row>
    <row r="17" spans="1:4">
      <c r="A17" s="5" t="s">
        <v>18</v>
      </c>
      <c r="B17" s="7">
        <v>0.67475203309359277</v>
      </c>
      <c r="C17" s="7">
        <v>0.34608640367518129</v>
      </c>
      <c r="D17" s="7">
        <f t="shared" si="0"/>
        <v>0.51041921838438697</v>
      </c>
    </row>
    <row r="18" spans="1:4">
      <c r="A18" s="3" t="s">
        <v>19</v>
      </c>
      <c r="B18" s="6">
        <v>0.16919499501716309</v>
      </c>
      <c r="C18" s="6">
        <v>0</v>
      </c>
      <c r="D18" s="6">
        <f t="shared" si="0"/>
        <v>8.4597497508581546E-2</v>
      </c>
    </row>
    <row r="19" spans="1:4">
      <c r="A19" s="3" t="s">
        <v>20</v>
      </c>
      <c r="B19" s="6">
        <v>0.24045349136820407</v>
      </c>
      <c r="C19" s="6">
        <v>0</v>
      </c>
      <c r="D19" s="6">
        <f t="shared" si="0"/>
        <v>0.12022674568410203</v>
      </c>
    </row>
    <row r="20" spans="1:4">
      <c r="A20" s="3" t="s">
        <v>21</v>
      </c>
      <c r="B20" s="6">
        <v>0.10299588799686704</v>
      </c>
      <c r="C20" s="6">
        <v>1.9878635697844738</v>
      </c>
      <c r="D20" s="6">
        <f t="shared" si="0"/>
        <v>1.0454297288906704</v>
      </c>
    </row>
    <row r="21" spans="1:4">
      <c r="A21" s="5" t="s">
        <v>22</v>
      </c>
      <c r="B21" s="7">
        <v>0.2003398622663447</v>
      </c>
      <c r="C21" s="7">
        <v>0.32204918199507776</v>
      </c>
      <c r="D21" s="7">
        <f t="shared" si="0"/>
        <v>0.26119452213071126</v>
      </c>
    </row>
    <row r="22" spans="1:4">
      <c r="A22" s="8" t="s">
        <v>23</v>
      </c>
      <c r="B22" s="9">
        <v>0.61197516444335154</v>
      </c>
      <c r="C22" s="9">
        <v>0.57457353663183086</v>
      </c>
      <c r="D22" s="9">
        <f t="shared" si="0"/>
        <v>0.59327435053759126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1" sqref="F1:F22"/>
    </sheetView>
  </sheetViews>
  <sheetFormatPr baseColWidth="10" defaultRowHeight="15" x14ac:dyDescent="0"/>
  <cols>
    <col min="1" max="1" width="21.6640625" customWidth="1"/>
  </cols>
  <sheetData>
    <row r="1" spans="1:6" ht="36">
      <c r="A1" s="11" t="s">
        <v>2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</row>
    <row r="2" spans="1:6">
      <c r="A2" s="10" t="s">
        <v>3</v>
      </c>
      <c r="B2" s="6">
        <v>0.7458748690246505</v>
      </c>
      <c r="C2" s="6">
        <v>1.0788466485025772</v>
      </c>
      <c r="D2" s="6">
        <v>1.7720967567420616</v>
      </c>
      <c r="E2" s="6">
        <v>1.7140314069885683</v>
      </c>
      <c r="F2" s="6">
        <f>(B2+C2+D2+E2)/4</f>
        <v>1.3277124203144643</v>
      </c>
    </row>
    <row r="3" spans="1:6">
      <c r="A3" s="3" t="s">
        <v>4</v>
      </c>
      <c r="B3" s="6">
        <v>0.91026582932118372</v>
      </c>
      <c r="C3" s="6">
        <v>1.290988874342075</v>
      </c>
      <c r="D3" s="6">
        <v>1.2614027170319531</v>
      </c>
      <c r="E3" s="6">
        <v>1.2819987767192602</v>
      </c>
      <c r="F3" s="6">
        <f t="shared" ref="F3:F22" si="0">(B3+C3+D3+E3)/4</f>
        <v>1.1861640493536181</v>
      </c>
    </row>
    <row r="4" spans="1:6">
      <c r="A4" s="3" t="s">
        <v>5</v>
      </c>
      <c r="B4" s="6">
        <v>0.67857004097294249</v>
      </c>
      <c r="C4" s="6">
        <v>0.99372739562404055</v>
      </c>
      <c r="D4" s="6">
        <v>1.0555965430783343</v>
      </c>
      <c r="E4" s="6">
        <v>1.4101401668991069</v>
      </c>
      <c r="F4" s="6">
        <f t="shared" si="0"/>
        <v>1.034508536643606</v>
      </c>
    </row>
    <row r="5" spans="1:6">
      <c r="A5" s="3" t="s">
        <v>6</v>
      </c>
      <c r="B5" s="6">
        <v>0.53472560745367326</v>
      </c>
      <c r="C5" s="6">
        <v>0.73653083768664673</v>
      </c>
      <c r="D5" s="6">
        <v>0.80162380375726361</v>
      </c>
      <c r="E5" s="6">
        <v>0.63242992835838463</v>
      </c>
      <c r="F5" s="6">
        <f t="shared" si="0"/>
        <v>0.676327544313992</v>
      </c>
    </row>
    <row r="6" spans="1:6">
      <c r="A6" s="3" t="s">
        <v>7</v>
      </c>
      <c r="B6" s="6">
        <v>0.58731248270560632</v>
      </c>
      <c r="C6" s="6">
        <v>0.84528101222011698</v>
      </c>
      <c r="D6" s="6">
        <v>0.95517136725369622</v>
      </c>
      <c r="E6" s="6">
        <v>0.78749066283000568</v>
      </c>
      <c r="F6" s="6">
        <f t="shared" si="0"/>
        <v>0.7938138812523563</v>
      </c>
    </row>
    <row r="7" spans="1:6">
      <c r="A7" s="3" t="s">
        <v>8</v>
      </c>
      <c r="B7" s="6">
        <v>0.57326605550421961</v>
      </c>
      <c r="C7" s="6">
        <v>0.93009654386584251</v>
      </c>
      <c r="D7" s="6">
        <v>0.9260031880905214</v>
      </c>
      <c r="E7" s="6">
        <v>1.1693208342346151</v>
      </c>
      <c r="F7" s="6">
        <f t="shared" si="0"/>
        <v>0.89967165542379968</v>
      </c>
    </row>
    <row r="8" spans="1:6">
      <c r="A8" s="3" t="s">
        <v>9</v>
      </c>
      <c r="B8" s="6">
        <v>0.74867149737871097</v>
      </c>
      <c r="C8" s="6">
        <v>0.79538839932025629</v>
      </c>
      <c r="D8" s="6">
        <v>0.83655587529663133</v>
      </c>
      <c r="E8" s="6">
        <v>1.0675585011278681</v>
      </c>
      <c r="F8" s="6">
        <f t="shared" si="0"/>
        <v>0.8620435682808667</v>
      </c>
    </row>
    <row r="9" spans="1:6">
      <c r="A9" s="3" t="s">
        <v>10</v>
      </c>
      <c r="B9" s="6">
        <v>0.65085046709965211</v>
      </c>
      <c r="C9" s="6">
        <v>0.97807608031999571</v>
      </c>
      <c r="D9" s="6">
        <v>0.82907793986190959</v>
      </c>
      <c r="E9" s="6">
        <v>0.83010571730881433</v>
      </c>
      <c r="F9" s="6">
        <f t="shared" si="0"/>
        <v>0.82202755114759285</v>
      </c>
    </row>
    <row r="10" spans="1:6">
      <c r="A10" s="4" t="s">
        <v>11</v>
      </c>
      <c r="B10" s="7">
        <v>0.64932342483445471</v>
      </c>
      <c r="C10" s="7">
        <v>0.92110523290363322</v>
      </c>
      <c r="D10" s="7">
        <v>0.99834449540233849</v>
      </c>
      <c r="E10" s="7">
        <v>1.0203178549383656</v>
      </c>
      <c r="F10" s="7">
        <f t="shared" si="0"/>
        <v>0.89727275201969792</v>
      </c>
    </row>
    <row r="11" spans="1:6">
      <c r="A11" s="3" t="s">
        <v>12</v>
      </c>
      <c r="B11" s="6">
        <v>0.52289704369084344</v>
      </c>
      <c r="C11" s="6">
        <v>0.68155103097567993</v>
      </c>
      <c r="D11" s="6">
        <v>0.86877107088977645</v>
      </c>
      <c r="E11" s="6">
        <v>0.65810969130414121</v>
      </c>
      <c r="F11" s="6">
        <f t="shared" si="0"/>
        <v>0.68283220921511023</v>
      </c>
    </row>
    <row r="12" spans="1:6">
      <c r="A12" s="3" t="s">
        <v>13</v>
      </c>
      <c r="B12" s="6">
        <v>0.62413767295257527</v>
      </c>
      <c r="C12" s="6">
        <v>0.99727282645729132</v>
      </c>
      <c r="D12" s="6">
        <v>0.83752670469581736</v>
      </c>
      <c r="E12" s="6">
        <v>0.86504222436215716</v>
      </c>
      <c r="F12" s="6">
        <f t="shared" si="0"/>
        <v>0.83099485711696031</v>
      </c>
    </row>
    <row r="13" spans="1:6">
      <c r="A13" s="3" t="s">
        <v>14</v>
      </c>
      <c r="B13" s="6">
        <v>0.55564861870730531</v>
      </c>
      <c r="C13" s="6">
        <v>0.96298721066023318</v>
      </c>
      <c r="D13" s="6">
        <v>1.0043052037795859</v>
      </c>
      <c r="E13" s="6">
        <v>0.89331196778932043</v>
      </c>
      <c r="F13" s="6">
        <f t="shared" si="0"/>
        <v>0.85406325023411123</v>
      </c>
    </row>
    <row r="14" spans="1:6">
      <c r="A14" s="5" t="s">
        <v>15</v>
      </c>
      <c r="B14" s="7">
        <v>0.55100017433066883</v>
      </c>
      <c r="C14" s="7">
        <v>0.86219370076313184</v>
      </c>
      <c r="D14" s="7">
        <v>0.88489544868766545</v>
      </c>
      <c r="E14" s="7">
        <v>0.77327310110862435</v>
      </c>
      <c r="F14" s="7">
        <f t="shared" si="0"/>
        <v>0.76784060622252259</v>
      </c>
    </row>
    <row r="15" spans="1:6">
      <c r="A15" s="3" t="s">
        <v>16</v>
      </c>
      <c r="B15" s="6">
        <v>0.52027599954572024</v>
      </c>
      <c r="C15" s="6">
        <v>0.85143643098232447</v>
      </c>
      <c r="D15" s="6">
        <v>1.0059921374134289</v>
      </c>
      <c r="E15" s="6">
        <v>0.7819063628536056</v>
      </c>
      <c r="F15" s="6">
        <f t="shared" si="0"/>
        <v>0.78990273269876987</v>
      </c>
    </row>
    <row r="16" spans="1:6">
      <c r="A16" s="3" t="s">
        <v>17</v>
      </c>
      <c r="B16" s="6">
        <v>0.57261825834014257</v>
      </c>
      <c r="C16" s="6">
        <v>0.69224742484401558</v>
      </c>
      <c r="D16" s="6">
        <v>0.81438643927142518</v>
      </c>
      <c r="E16" s="6">
        <v>0.81309954502107296</v>
      </c>
      <c r="F16" s="6">
        <f t="shared" si="0"/>
        <v>0.72308791686916407</v>
      </c>
    </row>
    <row r="17" spans="1:6">
      <c r="A17" s="5" t="s">
        <v>18</v>
      </c>
      <c r="B17" s="7">
        <v>0.5568065218717998</v>
      </c>
      <c r="C17" s="7">
        <v>0.7386207217286257</v>
      </c>
      <c r="D17" s="7">
        <v>0.87181885899185296</v>
      </c>
      <c r="E17" s="7">
        <v>0.78930396744089604</v>
      </c>
      <c r="F17" s="7">
        <f t="shared" si="0"/>
        <v>0.7391375175082936</v>
      </c>
    </row>
    <row r="18" spans="1:6">
      <c r="A18" s="3" t="s">
        <v>19</v>
      </c>
      <c r="B18" s="6">
        <v>0.73436577405096104</v>
      </c>
      <c r="C18" s="6">
        <v>1.1127533801198719</v>
      </c>
      <c r="D18" s="6">
        <v>0.99948419969164226</v>
      </c>
      <c r="E18" s="6">
        <v>2.9207418111501116</v>
      </c>
      <c r="F18" s="6">
        <f t="shared" si="0"/>
        <v>1.4418362912531468</v>
      </c>
    </row>
    <row r="19" spans="1:6">
      <c r="A19" s="3" t="s">
        <v>20</v>
      </c>
      <c r="B19" s="6">
        <v>0.58654759350911945</v>
      </c>
      <c r="C19" s="6">
        <v>0.85105335918722214</v>
      </c>
      <c r="D19" s="6">
        <v>0.82799327728303684</v>
      </c>
      <c r="E19" s="6">
        <v>0.70873201353263193</v>
      </c>
      <c r="F19" s="6">
        <f t="shared" si="0"/>
        <v>0.74358156087800253</v>
      </c>
    </row>
    <row r="20" spans="1:6">
      <c r="A20" s="3" t="s">
        <v>21</v>
      </c>
      <c r="B20" s="6">
        <v>0.54862713097815263</v>
      </c>
      <c r="C20" s="6">
        <v>0.91599906897539451</v>
      </c>
      <c r="D20" s="6">
        <v>1.3259335349730828</v>
      </c>
      <c r="E20" s="6">
        <v>1.0572805681393529</v>
      </c>
      <c r="F20" s="6">
        <f t="shared" si="0"/>
        <v>0.96196007576649567</v>
      </c>
    </row>
    <row r="21" spans="1:6">
      <c r="A21" s="5" t="s">
        <v>22</v>
      </c>
      <c r="B21" s="7">
        <v>0.60845319789550845</v>
      </c>
      <c r="C21" s="7">
        <v>0.92672284703775887</v>
      </c>
      <c r="D21" s="7">
        <v>0.91489154003293605</v>
      </c>
      <c r="E21" s="7">
        <v>1.4542275651356722</v>
      </c>
      <c r="F21" s="7">
        <f t="shared" si="0"/>
        <v>0.97607378752546881</v>
      </c>
    </row>
    <row r="22" spans="1:6">
      <c r="A22" s="8" t="s">
        <v>23</v>
      </c>
      <c r="B22" s="9">
        <v>0.6081524069186206</v>
      </c>
      <c r="C22" s="9">
        <v>0.88138110927918722</v>
      </c>
      <c r="D22" s="9">
        <v>0.94832701300427713</v>
      </c>
      <c r="E22" s="9">
        <v>0.93864242449424162</v>
      </c>
      <c r="F22" s="9">
        <f t="shared" si="0"/>
        <v>0.84412573842408167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sqref="A1:D22"/>
    </sheetView>
  </sheetViews>
  <sheetFormatPr baseColWidth="10" defaultRowHeight="15" x14ac:dyDescent="0"/>
  <cols>
    <col min="1" max="1" width="21.5" customWidth="1"/>
  </cols>
  <sheetData>
    <row r="1" spans="1:4" ht="36">
      <c r="A1" s="1" t="s">
        <v>2</v>
      </c>
      <c r="B1" s="2" t="s">
        <v>24</v>
      </c>
      <c r="C1" s="2" t="s">
        <v>29</v>
      </c>
      <c r="D1" s="2" t="s">
        <v>45</v>
      </c>
    </row>
    <row r="2" spans="1:4">
      <c r="A2" s="3" t="s">
        <v>3</v>
      </c>
      <c r="B2" s="6">
        <v>1.1865995309061894</v>
      </c>
      <c r="C2" s="6">
        <v>1.3277124203144643</v>
      </c>
      <c r="D2" s="6">
        <f>(B2+C2)/2</f>
        <v>1.2571559756103268</v>
      </c>
    </row>
    <row r="3" spans="1:4">
      <c r="A3" s="3" t="s">
        <v>4</v>
      </c>
      <c r="B3" s="6">
        <v>0.8615704530601016</v>
      </c>
      <c r="C3" s="6">
        <v>1.1861640493536181</v>
      </c>
      <c r="D3" s="6">
        <f t="shared" ref="D3:D22" si="0">(B3+C3)/2</f>
        <v>1.0238672512068598</v>
      </c>
    </row>
    <row r="4" spans="1:4">
      <c r="A4" s="3" t="s">
        <v>5</v>
      </c>
      <c r="B4" s="6">
        <v>1.1752125701255585</v>
      </c>
      <c r="C4" s="6">
        <v>1.034508536643606</v>
      </c>
      <c r="D4" s="6">
        <f t="shared" si="0"/>
        <v>1.1048605533845821</v>
      </c>
    </row>
    <row r="5" spans="1:4">
      <c r="A5" s="3" t="s">
        <v>6</v>
      </c>
      <c r="B5" s="6">
        <v>0.69827961576117292</v>
      </c>
      <c r="C5" s="6">
        <v>0.676327544313992</v>
      </c>
      <c r="D5" s="6">
        <f t="shared" si="0"/>
        <v>0.68730358003758241</v>
      </c>
    </row>
    <row r="6" spans="1:4">
      <c r="A6" s="3" t="s">
        <v>7</v>
      </c>
      <c r="B6" s="6">
        <v>0.62686483314186714</v>
      </c>
      <c r="C6" s="6">
        <v>0.7938138812523563</v>
      </c>
      <c r="D6" s="6">
        <f t="shared" si="0"/>
        <v>0.71033935719711172</v>
      </c>
    </row>
    <row r="7" spans="1:4">
      <c r="A7" s="3" t="s">
        <v>8</v>
      </c>
      <c r="B7" s="6">
        <v>0.67921833173882673</v>
      </c>
      <c r="C7" s="6">
        <v>0.89967165542379968</v>
      </c>
      <c r="D7" s="6">
        <f t="shared" si="0"/>
        <v>0.78944499358131326</v>
      </c>
    </row>
    <row r="8" spans="1:4">
      <c r="A8" s="3" t="s">
        <v>9</v>
      </c>
      <c r="B8" s="6">
        <v>0.77067880761279828</v>
      </c>
      <c r="C8" s="6">
        <v>0.8620435682808667</v>
      </c>
      <c r="D8" s="6">
        <f t="shared" si="0"/>
        <v>0.81636118794683243</v>
      </c>
    </row>
    <row r="9" spans="1:4">
      <c r="A9" s="3" t="s">
        <v>10</v>
      </c>
      <c r="B9" s="6">
        <v>0.6072124025268637</v>
      </c>
      <c r="C9" s="6">
        <v>0.82202755114759285</v>
      </c>
      <c r="D9" s="6">
        <f t="shared" si="0"/>
        <v>0.71461997683722833</v>
      </c>
    </row>
    <row r="10" spans="1:4">
      <c r="A10" s="4" t="s">
        <v>11</v>
      </c>
      <c r="B10" s="7">
        <v>0.80573641702192988</v>
      </c>
      <c r="C10" s="7">
        <v>0.89727275201969792</v>
      </c>
      <c r="D10" s="7">
        <f t="shared" si="0"/>
        <v>0.8515045845208139</v>
      </c>
    </row>
    <row r="11" spans="1:4">
      <c r="A11" s="3" t="s">
        <v>12</v>
      </c>
      <c r="B11" s="6">
        <v>0.15188297541238718</v>
      </c>
      <c r="C11" s="6">
        <v>0.68283220921511023</v>
      </c>
      <c r="D11" s="6">
        <f t="shared" si="0"/>
        <v>0.41735759231374869</v>
      </c>
    </row>
    <row r="12" spans="1:4">
      <c r="A12" s="3" t="s">
        <v>13</v>
      </c>
      <c r="B12" s="6">
        <v>0.54480393704039221</v>
      </c>
      <c r="C12" s="6">
        <v>0.83099485711696031</v>
      </c>
      <c r="D12" s="6">
        <f t="shared" si="0"/>
        <v>0.6878993970786762</v>
      </c>
    </row>
    <row r="13" spans="1:4">
      <c r="A13" s="3" t="s">
        <v>14</v>
      </c>
      <c r="B13" s="6">
        <v>1.9716966131340434E-2</v>
      </c>
      <c r="C13" s="6">
        <v>0.85406325023411123</v>
      </c>
      <c r="D13" s="6">
        <f t="shared" si="0"/>
        <v>0.43689010818272583</v>
      </c>
    </row>
    <row r="14" spans="1:4">
      <c r="A14" s="5" t="s">
        <v>15</v>
      </c>
      <c r="B14" s="7">
        <v>0.27879610460560839</v>
      </c>
      <c r="C14" s="7">
        <v>0.76784060622252259</v>
      </c>
      <c r="D14" s="7">
        <f t="shared" si="0"/>
        <v>0.52331835541406546</v>
      </c>
    </row>
    <row r="15" spans="1:4">
      <c r="A15" s="3" t="s">
        <v>16</v>
      </c>
      <c r="B15" s="6">
        <v>0.2726375268115972</v>
      </c>
      <c r="C15" s="6">
        <v>0.78990273269876987</v>
      </c>
      <c r="D15" s="6">
        <f t="shared" si="0"/>
        <v>0.53127012975518351</v>
      </c>
    </row>
    <row r="16" spans="1:4">
      <c r="A16" s="3" t="s">
        <v>17</v>
      </c>
      <c r="B16" s="6">
        <v>0.60536298027411239</v>
      </c>
      <c r="C16" s="6">
        <v>0.72308791686916407</v>
      </c>
      <c r="D16" s="6">
        <f t="shared" si="0"/>
        <v>0.66422544857163823</v>
      </c>
    </row>
    <row r="17" spans="1:4">
      <c r="A17" s="5" t="s">
        <v>18</v>
      </c>
      <c r="B17" s="7">
        <v>0.51041921838438697</v>
      </c>
      <c r="C17" s="7">
        <v>0.7391375175082936</v>
      </c>
      <c r="D17" s="7">
        <f t="shared" si="0"/>
        <v>0.62477836794634034</v>
      </c>
    </row>
    <row r="18" spans="1:4">
      <c r="A18" s="3" t="s">
        <v>19</v>
      </c>
      <c r="B18" s="6">
        <v>8.4597497508581546E-2</v>
      </c>
      <c r="C18" s="6">
        <v>1.4418362912531468</v>
      </c>
      <c r="D18" s="6">
        <f t="shared" si="0"/>
        <v>0.76321689438086415</v>
      </c>
    </row>
    <row r="19" spans="1:4">
      <c r="A19" s="3" t="s">
        <v>20</v>
      </c>
      <c r="B19" s="6">
        <v>0.12022674568410203</v>
      </c>
      <c r="C19" s="6">
        <v>0.74358156087800253</v>
      </c>
      <c r="D19" s="6">
        <f t="shared" si="0"/>
        <v>0.43190415328105231</v>
      </c>
    </row>
    <row r="20" spans="1:4">
      <c r="A20" s="3" t="s">
        <v>21</v>
      </c>
      <c r="B20" s="6">
        <v>1.0454297288906704</v>
      </c>
      <c r="C20" s="6">
        <v>0.96196007576649567</v>
      </c>
      <c r="D20" s="6">
        <f t="shared" si="0"/>
        <v>1.003694902328583</v>
      </c>
    </row>
    <row r="21" spans="1:4">
      <c r="A21" s="5" t="s">
        <v>22</v>
      </c>
      <c r="B21" s="7">
        <v>0.26119452213071126</v>
      </c>
      <c r="C21" s="7">
        <v>0.97607378752546881</v>
      </c>
      <c r="D21" s="7">
        <f t="shared" si="0"/>
        <v>0.61863415482809003</v>
      </c>
    </row>
    <row r="22" spans="1:4">
      <c r="A22" s="8" t="s">
        <v>23</v>
      </c>
      <c r="B22" s="9">
        <v>0.59327435053759126</v>
      </c>
      <c r="C22" s="9">
        <v>0.84412573842408167</v>
      </c>
      <c r="D22" s="9">
        <f t="shared" si="0"/>
        <v>0.71870004448083646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D1" sqref="D1:D22"/>
    </sheetView>
  </sheetViews>
  <sheetFormatPr baseColWidth="10" defaultRowHeight="15" x14ac:dyDescent="0"/>
  <cols>
    <col min="1" max="1" width="21.5" customWidth="1"/>
  </cols>
  <sheetData>
    <row r="1" spans="1:4" ht="36">
      <c r="A1" s="1" t="s">
        <v>2</v>
      </c>
      <c r="B1" s="2" t="s">
        <v>30</v>
      </c>
      <c r="C1" s="2" t="s">
        <v>31</v>
      </c>
      <c r="D1" s="2" t="s">
        <v>24</v>
      </c>
    </row>
    <row r="2" spans="1:4">
      <c r="A2" s="3" t="s">
        <v>3</v>
      </c>
      <c r="B2" s="6">
        <v>0.77257454850902985</v>
      </c>
      <c r="C2" s="6">
        <v>1.5858015741507872</v>
      </c>
      <c r="D2" s="6">
        <f>(B2+C2)/2</f>
        <v>1.1791880613299086</v>
      </c>
    </row>
    <row r="3" spans="1:4">
      <c r="A3" s="3" t="s">
        <v>4</v>
      </c>
      <c r="B3" s="6">
        <v>0.83135291916167664</v>
      </c>
      <c r="C3" s="6">
        <v>1.0757700720765948</v>
      </c>
      <c r="D3" s="6">
        <f t="shared" ref="D3:D22" si="0">(B3+C3)/2</f>
        <v>0.95356149561913572</v>
      </c>
    </row>
    <row r="4" spans="1:4">
      <c r="A4" s="3" t="s">
        <v>5</v>
      </c>
      <c r="B4" s="6">
        <v>0.8871213007369283</v>
      </c>
      <c r="C4" s="6">
        <v>1.516848688509288</v>
      </c>
      <c r="D4" s="6">
        <f t="shared" si="0"/>
        <v>1.2019849946231083</v>
      </c>
    </row>
    <row r="5" spans="1:4">
      <c r="A5" s="3" t="s">
        <v>6</v>
      </c>
      <c r="B5" s="6">
        <v>0.82698523630645582</v>
      </c>
      <c r="C5" s="6">
        <v>0.84174409376227544</v>
      </c>
      <c r="D5" s="6">
        <f t="shared" si="0"/>
        <v>0.83436466503436568</v>
      </c>
    </row>
    <row r="6" spans="1:4">
      <c r="A6" s="3" t="s">
        <v>7</v>
      </c>
      <c r="B6" s="6">
        <v>0.86667516410681278</v>
      </c>
      <c r="C6" s="6">
        <v>0.67587574185408816</v>
      </c>
      <c r="D6" s="6">
        <f t="shared" si="0"/>
        <v>0.77127545298045042</v>
      </c>
    </row>
    <row r="7" spans="1:4">
      <c r="A7" s="3" t="s">
        <v>8</v>
      </c>
      <c r="B7" s="6">
        <v>1.055690577043261</v>
      </c>
      <c r="C7" s="6">
        <v>0.82446409833608147</v>
      </c>
      <c r="D7" s="6">
        <f t="shared" si="0"/>
        <v>0.94007733768967117</v>
      </c>
    </row>
    <row r="8" spans="1:4">
      <c r="A8" s="3" t="s">
        <v>9</v>
      </c>
      <c r="B8" s="6">
        <v>0.83710515793682527</v>
      </c>
      <c r="C8" s="6">
        <v>1.1171057857804847</v>
      </c>
      <c r="D8" s="6">
        <f t="shared" si="0"/>
        <v>0.97710547185865493</v>
      </c>
    </row>
    <row r="9" spans="1:4">
      <c r="A9" s="3" t="s">
        <v>10</v>
      </c>
      <c r="B9" s="6">
        <v>0.80584575654419532</v>
      </c>
      <c r="C9" s="6">
        <v>0.62072475822770667</v>
      </c>
      <c r="D9" s="6">
        <f t="shared" si="0"/>
        <v>0.71328525738595094</v>
      </c>
    </row>
    <row r="10" spans="1:4">
      <c r="A10" s="4" t="s">
        <v>11</v>
      </c>
      <c r="B10" s="7">
        <v>0.85517715195644073</v>
      </c>
      <c r="C10" s="7">
        <v>0.98720984540974654</v>
      </c>
      <c r="D10" s="7">
        <f t="shared" si="0"/>
        <v>0.92119349868309364</v>
      </c>
    </row>
    <row r="11" spans="1:4">
      <c r="A11" s="3" t="s">
        <v>12</v>
      </c>
      <c r="B11" s="6">
        <v>0.47889108320602153</v>
      </c>
      <c r="C11" s="6">
        <v>0.43173418989396606</v>
      </c>
      <c r="D11" s="6">
        <f t="shared" si="0"/>
        <v>0.45531263654999377</v>
      </c>
    </row>
    <row r="12" spans="1:4">
      <c r="A12" s="3" t="s">
        <v>13</v>
      </c>
      <c r="B12" s="6">
        <v>1.9055891238670695</v>
      </c>
      <c r="C12" s="6">
        <v>0.46984911131396662</v>
      </c>
      <c r="D12" s="6">
        <f t="shared" si="0"/>
        <v>1.187719117590518</v>
      </c>
    </row>
    <row r="13" spans="1:4">
      <c r="A13" s="3" t="s">
        <v>14</v>
      </c>
      <c r="B13" s="6">
        <v>1.0263570756197051</v>
      </c>
      <c r="C13" s="6">
        <v>0</v>
      </c>
      <c r="D13" s="6">
        <f t="shared" si="0"/>
        <v>0.51317853780985256</v>
      </c>
    </row>
    <row r="14" spans="1:4">
      <c r="A14" s="5" t="s">
        <v>15</v>
      </c>
      <c r="B14" s="7">
        <v>0.92554905929090769</v>
      </c>
      <c r="C14" s="7">
        <v>0.35386192825406249</v>
      </c>
      <c r="D14" s="7">
        <f t="shared" si="0"/>
        <v>0.63970549377248509</v>
      </c>
    </row>
    <row r="15" spans="1:4">
      <c r="A15" s="3" t="s">
        <v>16</v>
      </c>
      <c r="B15" s="6">
        <v>0.24918464267322768</v>
      </c>
      <c r="C15" s="6">
        <v>0.4154894465680572</v>
      </c>
      <c r="D15" s="6">
        <f t="shared" si="0"/>
        <v>0.33233704462064245</v>
      </c>
    </row>
    <row r="16" spans="1:4">
      <c r="A16" s="3" t="s">
        <v>17</v>
      </c>
      <c r="B16" s="6">
        <v>0.91669517618884711</v>
      </c>
      <c r="C16" s="6">
        <v>0.33995985236029269</v>
      </c>
      <c r="D16" s="6">
        <f t="shared" si="0"/>
        <v>0.6283275142745699</v>
      </c>
    </row>
    <row r="17" spans="1:4">
      <c r="A17" s="5" t="s">
        <v>18</v>
      </c>
      <c r="B17" s="7">
        <v>0.69470819934161698</v>
      </c>
      <c r="C17" s="7">
        <v>0.36402305038079019</v>
      </c>
      <c r="D17" s="7">
        <f t="shared" si="0"/>
        <v>0.52936562486120353</v>
      </c>
    </row>
    <row r="18" spans="1:4">
      <c r="A18" s="3" t="s">
        <v>19</v>
      </c>
      <c r="B18" s="6">
        <v>0.20582781456953642</v>
      </c>
      <c r="C18" s="6">
        <v>0</v>
      </c>
      <c r="D18" s="6">
        <f t="shared" si="0"/>
        <v>0.10291390728476821</v>
      </c>
    </row>
    <row r="19" spans="1:4">
      <c r="A19" s="3" t="s">
        <v>20</v>
      </c>
      <c r="B19" s="6">
        <v>4.8600953144906339E-2</v>
      </c>
      <c r="C19" s="6">
        <v>2.5128406155454371E-2</v>
      </c>
      <c r="D19" s="6">
        <f t="shared" si="0"/>
        <v>3.6864679650180351E-2</v>
      </c>
    </row>
    <row r="20" spans="1:4">
      <c r="A20" s="3" t="s">
        <v>21</v>
      </c>
      <c r="B20" s="6">
        <v>6.1067485151672179E-2</v>
      </c>
      <c r="C20" s="6">
        <v>2.3484285099221105</v>
      </c>
      <c r="D20" s="6">
        <f t="shared" si="0"/>
        <v>1.2047479975368913</v>
      </c>
    </row>
    <row r="21" spans="1:4">
      <c r="A21" s="5" t="s">
        <v>22</v>
      </c>
      <c r="B21" s="7">
        <v>8.4940543355611492E-2</v>
      </c>
      <c r="C21" s="7">
        <v>0.37028259968007582</v>
      </c>
      <c r="D21" s="7">
        <f t="shared" si="0"/>
        <v>0.22761157151784367</v>
      </c>
    </row>
    <row r="22" spans="1:4">
      <c r="A22" s="8" t="s">
        <v>23</v>
      </c>
      <c r="B22" s="9">
        <v>0.70155106745514684</v>
      </c>
      <c r="C22" s="9">
        <v>0.68511100559501448</v>
      </c>
      <c r="D22" s="12">
        <f t="shared" si="0"/>
        <v>0.69333103652508066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1" sqref="F1:F22"/>
    </sheetView>
  </sheetViews>
  <sheetFormatPr baseColWidth="10" defaultRowHeight="16" x14ac:dyDescent="0"/>
  <cols>
    <col min="1" max="1" width="21.6640625" style="13" customWidth="1"/>
    <col min="2" max="16384" width="10.83203125" style="13"/>
  </cols>
  <sheetData>
    <row r="1" spans="1:6" ht="36">
      <c r="A1" s="11" t="s">
        <v>2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</row>
    <row r="2" spans="1:6">
      <c r="A2" s="3" t="s">
        <v>3</v>
      </c>
      <c r="B2" s="6">
        <v>0.79588482570974184</v>
      </c>
      <c r="C2" s="6">
        <v>1.1842402655129147</v>
      </c>
      <c r="D2" s="6">
        <v>1.6558529600552678</v>
      </c>
      <c r="E2" s="6">
        <v>1.7514302842804288</v>
      </c>
      <c r="F2" s="6">
        <f>(B2+C2+D2+E2)/4</f>
        <v>1.3468520838895883</v>
      </c>
    </row>
    <row r="3" spans="1:6">
      <c r="A3" s="3" t="s">
        <v>4</v>
      </c>
      <c r="B3" s="6">
        <v>0.79946344792294799</v>
      </c>
      <c r="C3" s="6">
        <v>1.1759508738002986</v>
      </c>
      <c r="D3" s="6">
        <v>1.1446039372976464</v>
      </c>
      <c r="E3" s="6">
        <v>1.3961799177551135</v>
      </c>
      <c r="F3" s="6">
        <f t="shared" ref="F3:F21" si="0">(B3+C3+D3+E3)/4</f>
        <v>1.1290495441940016</v>
      </c>
    </row>
    <row r="4" spans="1:6">
      <c r="A4" s="3" t="s">
        <v>5</v>
      </c>
      <c r="B4" s="6">
        <v>0.68693635194531977</v>
      </c>
      <c r="C4" s="6">
        <v>1.1177743767444257</v>
      </c>
      <c r="D4" s="6">
        <v>1.1982500428077087</v>
      </c>
      <c r="E4" s="6">
        <v>1.5946062788934803</v>
      </c>
      <c r="F4" s="6">
        <f t="shared" si="0"/>
        <v>1.1493917625977337</v>
      </c>
    </row>
    <row r="5" spans="1:6">
      <c r="A5" s="3" t="s">
        <v>6</v>
      </c>
      <c r="B5" s="6">
        <v>0.48856268730222946</v>
      </c>
      <c r="C5" s="6">
        <v>0.85031910938258337</v>
      </c>
      <c r="D5" s="6">
        <v>0.84315477443411835</v>
      </c>
      <c r="E5" s="6">
        <v>0.71942982648646681</v>
      </c>
      <c r="F5" s="6">
        <f t="shared" si="0"/>
        <v>0.7253665994013494</v>
      </c>
    </row>
    <row r="6" spans="1:6">
      <c r="A6" s="3" t="s">
        <v>7</v>
      </c>
      <c r="B6" s="6">
        <v>0.69565834055057818</v>
      </c>
      <c r="C6" s="6">
        <v>1.006143438587497</v>
      </c>
      <c r="D6" s="6">
        <v>0.96657514921017296</v>
      </c>
      <c r="E6" s="6">
        <v>0.88009857423328475</v>
      </c>
      <c r="F6" s="6">
        <f t="shared" si="0"/>
        <v>0.88711887564538316</v>
      </c>
    </row>
    <row r="7" spans="1:6">
      <c r="A7" s="3" t="s">
        <v>8</v>
      </c>
      <c r="B7" s="6">
        <v>0.53832225081406326</v>
      </c>
      <c r="C7" s="6">
        <v>0.9358118653237808</v>
      </c>
      <c r="D7" s="6">
        <v>0.90999184001360212</v>
      </c>
      <c r="E7" s="6">
        <v>1.0749652720799239</v>
      </c>
      <c r="F7" s="6">
        <f t="shared" si="0"/>
        <v>0.86477280705784243</v>
      </c>
    </row>
    <row r="8" spans="1:6">
      <c r="A8" s="3" t="s">
        <v>9</v>
      </c>
      <c r="B8" s="6">
        <v>0.79838607892905078</v>
      </c>
      <c r="C8" s="6">
        <v>0.96422809437776269</v>
      </c>
      <c r="D8" s="6">
        <v>0.87769816819528812</v>
      </c>
      <c r="E8" s="6">
        <v>1.1624869028012628</v>
      </c>
      <c r="F8" s="6">
        <f t="shared" si="0"/>
        <v>0.95069981107584112</v>
      </c>
    </row>
    <row r="9" spans="1:6">
      <c r="A9" s="3" t="s">
        <v>10</v>
      </c>
      <c r="B9" s="6">
        <v>0.6740428186226689</v>
      </c>
      <c r="C9" s="6">
        <v>0.92258117716428334</v>
      </c>
      <c r="D9" s="6">
        <v>0.91334041530710142</v>
      </c>
      <c r="E9" s="6">
        <v>0.66773504784328674</v>
      </c>
      <c r="F9" s="6">
        <f t="shared" si="0"/>
        <v>0.79442486473433505</v>
      </c>
    </row>
    <row r="10" spans="1:6">
      <c r="A10" s="4" t="s">
        <v>11</v>
      </c>
      <c r="B10" s="7">
        <v>0.67019101212344312</v>
      </c>
      <c r="C10" s="7">
        <v>1.0010036533319733</v>
      </c>
      <c r="D10" s="7">
        <v>0.99743460262704697</v>
      </c>
      <c r="E10" s="7">
        <v>1.0941179610252298</v>
      </c>
      <c r="F10" s="7">
        <f t="shared" si="0"/>
        <v>0.94068680727692333</v>
      </c>
    </row>
    <row r="11" spans="1:6">
      <c r="A11" s="3" t="s">
        <v>12</v>
      </c>
      <c r="B11" s="6">
        <v>0.61604365908527825</v>
      </c>
      <c r="C11" s="6">
        <v>0.79827958875527605</v>
      </c>
      <c r="D11" s="6">
        <v>0.70084978164979728</v>
      </c>
      <c r="E11" s="6">
        <v>0.65881364695698785</v>
      </c>
      <c r="F11" s="6">
        <f t="shared" si="0"/>
        <v>0.69349666911183483</v>
      </c>
    </row>
    <row r="12" spans="1:6">
      <c r="A12" s="3" t="s">
        <v>13</v>
      </c>
      <c r="B12" s="6">
        <v>0.73208243046747734</v>
      </c>
      <c r="C12" s="6">
        <v>0.95650953651237769</v>
      </c>
      <c r="D12" s="6">
        <v>0.88388157763415942</v>
      </c>
      <c r="E12" s="6">
        <v>1.042758861086343</v>
      </c>
      <c r="F12" s="6">
        <f t="shared" si="0"/>
        <v>0.90380810142508938</v>
      </c>
    </row>
    <row r="13" spans="1:6">
      <c r="A13" s="3" t="s">
        <v>14</v>
      </c>
      <c r="B13" s="6">
        <v>0.50994114205066232</v>
      </c>
      <c r="C13" s="6">
        <v>1.0190463799278318</v>
      </c>
      <c r="D13" s="6">
        <v>1.0836820466380259</v>
      </c>
      <c r="E13" s="6">
        <v>0.96997428592839663</v>
      </c>
      <c r="F13" s="6">
        <f t="shared" si="0"/>
        <v>0.89566096363622916</v>
      </c>
    </row>
    <row r="14" spans="1:6">
      <c r="A14" s="5" t="s">
        <v>15</v>
      </c>
      <c r="B14" s="7">
        <v>0.63559171856898822</v>
      </c>
      <c r="C14" s="7">
        <v>0.90143077888848977</v>
      </c>
      <c r="D14" s="7">
        <v>0.85638986574184006</v>
      </c>
      <c r="E14" s="7">
        <v>0.89651796786517457</v>
      </c>
      <c r="F14" s="7">
        <f t="shared" si="0"/>
        <v>0.82248258276612318</v>
      </c>
    </row>
    <row r="15" spans="1:6">
      <c r="A15" s="3" t="s">
        <v>16</v>
      </c>
      <c r="B15" s="6">
        <v>0.62489109040107282</v>
      </c>
      <c r="C15" s="6">
        <v>0.89528842261561981</v>
      </c>
      <c r="D15" s="6">
        <v>0.93278548215872714</v>
      </c>
      <c r="E15" s="6">
        <v>0.7819163890398485</v>
      </c>
      <c r="F15" s="6">
        <f t="shared" si="0"/>
        <v>0.80872034605381715</v>
      </c>
    </row>
    <row r="16" spans="1:6">
      <c r="A16" s="3" t="s">
        <v>17</v>
      </c>
      <c r="B16" s="6">
        <v>0.56516833336581052</v>
      </c>
      <c r="C16" s="6">
        <v>0.75298526522434794</v>
      </c>
      <c r="D16" s="6">
        <v>0.74788003919609114</v>
      </c>
      <c r="E16" s="6">
        <v>0.88512047516625803</v>
      </c>
      <c r="F16" s="6">
        <f t="shared" si="0"/>
        <v>0.73778852823812691</v>
      </c>
    </row>
    <row r="17" spans="1:6">
      <c r="A17" s="5" t="s">
        <v>18</v>
      </c>
      <c r="B17" s="7">
        <v>0.58208347019689188</v>
      </c>
      <c r="C17" s="7">
        <v>0.79389482108654763</v>
      </c>
      <c r="D17" s="7">
        <v>0.79528084646238684</v>
      </c>
      <c r="E17" s="7">
        <v>0.85214119113780651</v>
      </c>
      <c r="F17" s="7">
        <f t="shared" si="0"/>
        <v>0.75585008222090821</v>
      </c>
    </row>
    <row r="18" spans="1:6">
      <c r="A18" s="3" t="s">
        <v>19</v>
      </c>
      <c r="B18" s="6">
        <v>0.76061463091931103</v>
      </c>
      <c r="C18" s="6">
        <v>1.0609550921217841</v>
      </c>
      <c r="D18" s="6">
        <v>0.79814636659044191</v>
      </c>
      <c r="E18" s="6">
        <v>0.89807675455984526</v>
      </c>
      <c r="F18" s="6">
        <f t="shared" si="0"/>
        <v>0.87944821104784565</v>
      </c>
    </row>
    <row r="19" spans="1:6">
      <c r="A19" s="3" t="s">
        <v>20</v>
      </c>
      <c r="B19" s="6">
        <v>1.3623837216123806</v>
      </c>
      <c r="C19" s="6">
        <v>0.84372690265192052</v>
      </c>
      <c r="D19" s="6">
        <v>0.73048077803141698</v>
      </c>
      <c r="E19" s="6">
        <v>0.73459221437974787</v>
      </c>
      <c r="F19" s="6">
        <f t="shared" si="0"/>
        <v>0.91779590416886658</v>
      </c>
    </row>
    <row r="20" spans="1:6">
      <c r="A20" s="3" t="s">
        <v>21</v>
      </c>
      <c r="B20" s="6">
        <v>1.2933522524785765</v>
      </c>
      <c r="C20" s="6">
        <v>0.93676373508684907</v>
      </c>
      <c r="D20" s="6">
        <v>1.1728790193442717</v>
      </c>
      <c r="E20" s="6">
        <v>0.99774694466538449</v>
      </c>
      <c r="F20" s="6">
        <f t="shared" si="0"/>
        <v>1.1001854878937705</v>
      </c>
    </row>
    <row r="21" spans="1:6">
      <c r="A21" s="5" t="s">
        <v>22</v>
      </c>
      <c r="B21" s="7">
        <v>0.77104465614702278</v>
      </c>
      <c r="C21" s="7">
        <v>0.91043275240903909</v>
      </c>
      <c r="D21" s="7">
        <v>0.80070226027420233</v>
      </c>
      <c r="E21" s="7">
        <v>0.75918030931529346</v>
      </c>
      <c r="F21" s="7">
        <f t="shared" si="0"/>
        <v>0.8103399945363895</v>
      </c>
    </row>
    <row r="22" spans="1:6">
      <c r="A22" s="8" t="s">
        <v>23</v>
      </c>
      <c r="B22" s="9">
        <v>0.6581298909090848</v>
      </c>
      <c r="C22" s="9">
        <v>0.93559776161364727</v>
      </c>
      <c r="D22" s="9">
        <v>0.90763961061003118</v>
      </c>
      <c r="E22" s="9">
        <v>0.95361634772669912</v>
      </c>
      <c r="F22" s="9">
        <f>(B22+C22+D22+E22)/4</f>
        <v>0.86374590271486562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sqref="A1:D22"/>
    </sheetView>
  </sheetViews>
  <sheetFormatPr baseColWidth="10" defaultRowHeight="15" x14ac:dyDescent="0"/>
  <cols>
    <col min="1" max="1" width="21.5" customWidth="1"/>
  </cols>
  <sheetData>
    <row r="1" spans="1:4" ht="36">
      <c r="A1" s="1" t="s">
        <v>2</v>
      </c>
      <c r="B1" s="2" t="s">
        <v>24</v>
      </c>
      <c r="C1" s="2" t="s">
        <v>29</v>
      </c>
      <c r="D1" s="2" t="s">
        <v>45</v>
      </c>
    </row>
    <row r="2" spans="1:4">
      <c r="A2" s="3" t="s">
        <v>3</v>
      </c>
      <c r="B2" s="6">
        <v>1.1791880613299086</v>
      </c>
      <c r="C2" s="6">
        <v>1.3468520838895883</v>
      </c>
      <c r="D2" s="6">
        <f>(B2+C2)/2</f>
        <v>1.2630200726097485</v>
      </c>
    </row>
    <row r="3" spans="1:4">
      <c r="A3" s="3" t="s">
        <v>4</v>
      </c>
      <c r="B3" s="6">
        <v>0.95356149561913572</v>
      </c>
      <c r="C3" s="6">
        <v>1.1290495441940016</v>
      </c>
      <c r="D3" s="6">
        <f t="shared" ref="D3:D22" si="0">(B3+C3)/2</f>
        <v>1.0413055199065686</v>
      </c>
    </row>
    <row r="4" spans="1:4">
      <c r="A4" s="3" t="s">
        <v>5</v>
      </c>
      <c r="B4" s="6">
        <v>1.2019849946231083</v>
      </c>
      <c r="C4" s="6">
        <v>1.1493917625977337</v>
      </c>
      <c r="D4" s="6">
        <f t="shared" si="0"/>
        <v>1.1756883786104209</v>
      </c>
    </row>
    <row r="5" spans="1:4">
      <c r="A5" s="3" t="s">
        <v>6</v>
      </c>
      <c r="B5" s="6">
        <v>0.83436466503436568</v>
      </c>
      <c r="C5" s="6">
        <v>0.7253665994013494</v>
      </c>
      <c r="D5" s="6">
        <f t="shared" si="0"/>
        <v>0.77986563221785754</v>
      </c>
    </row>
    <row r="6" spans="1:4">
      <c r="A6" s="3" t="s">
        <v>7</v>
      </c>
      <c r="B6" s="6">
        <v>0.77127545298045042</v>
      </c>
      <c r="C6" s="6">
        <v>0.88711887564538316</v>
      </c>
      <c r="D6" s="6">
        <f t="shared" si="0"/>
        <v>0.82919716431291679</v>
      </c>
    </row>
    <row r="7" spans="1:4">
      <c r="A7" s="3" t="s">
        <v>8</v>
      </c>
      <c r="B7" s="6">
        <v>0.94007733768967117</v>
      </c>
      <c r="C7" s="6">
        <v>0.86477280705784243</v>
      </c>
      <c r="D7" s="6">
        <f t="shared" si="0"/>
        <v>0.9024250723737568</v>
      </c>
    </row>
    <row r="8" spans="1:4">
      <c r="A8" s="3" t="s">
        <v>9</v>
      </c>
      <c r="B8" s="6">
        <v>0.97710547185865493</v>
      </c>
      <c r="C8" s="6">
        <v>0.95069981107584112</v>
      </c>
      <c r="D8" s="6">
        <f t="shared" si="0"/>
        <v>0.96390264146724802</v>
      </c>
    </row>
    <row r="9" spans="1:4">
      <c r="A9" s="3" t="s">
        <v>10</v>
      </c>
      <c r="B9" s="6">
        <v>0.71328525738595094</v>
      </c>
      <c r="C9" s="6">
        <v>0.79442486473433505</v>
      </c>
      <c r="D9" s="6">
        <f t="shared" si="0"/>
        <v>0.75385506106014299</v>
      </c>
    </row>
    <row r="10" spans="1:4">
      <c r="A10" s="4" t="s">
        <v>11</v>
      </c>
      <c r="B10" s="7">
        <v>0.92119349868309364</v>
      </c>
      <c r="C10" s="7">
        <v>0.94068680727692333</v>
      </c>
      <c r="D10" s="7">
        <f t="shared" si="0"/>
        <v>0.93094015298000854</v>
      </c>
    </row>
    <row r="11" spans="1:4">
      <c r="A11" s="3" t="s">
        <v>12</v>
      </c>
      <c r="B11" s="6">
        <v>0.45531263654999377</v>
      </c>
      <c r="C11" s="6">
        <v>0.69349666911183483</v>
      </c>
      <c r="D11" s="6">
        <f t="shared" si="0"/>
        <v>0.57440465283091435</v>
      </c>
    </row>
    <row r="12" spans="1:4">
      <c r="A12" s="3" t="s">
        <v>13</v>
      </c>
      <c r="B12" s="6">
        <v>1.187719117590518</v>
      </c>
      <c r="C12" s="6">
        <v>0.90380810142508938</v>
      </c>
      <c r="D12" s="6">
        <f t="shared" si="0"/>
        <v>1.0457636095078038</v>
      </c>
    </row>
    <row r="13" spans="1:4">
      <c r="A13" s="3" t="s">
        <v>14</v>
      </c>
      <c r="B13" s="6">
        <v>0.51317853780985256</v>
      </c>
      <c r="C13" s="6">
        <v>0.89566096363622916</v>
      </c>
      <c r="D13" s="6">
        <f t="shared" si="0"/>
        <v>0.70441975072304086</v>
      </c>
    </row>
    <row r="14" spans="1:4">
      <c r="A14" s="5" t="s">
        <v>15</v>
      </c>
      <c r="B14" s="7">
        <v>0.63970549377248509</v>
      </c>
      <c r="C14" s="7">
        <v>0.82248258276612318</v>
      </c>
      <c r="D14" s="7">
        <f t="shared" si="0"/>
        <v>0.73109403826930408</v>
      </c>
    </row>
    <row r="15" spans="1:4">
      <c r="A15" s="3" t="s">
        <v>16</v>
      </c>
      <c r="B15" s="6">
        <v>0.33233704462064245</v>
      </c>
      <c r="C15" s="6">
        <v>0.80872034605381715</v>
      </c>
      <c r="D15" s="6">
        <f t="shared" si="0"/>
        <v>0.57052869533722983</v>
      </c>
    </row>
    <row r="16" spans="1:4">
      <c r="A16" s="3" t="s">
        <v>17</v>
      </c>
      <c r="B16" s="6">
        <v>0.6283275142745699</v>
      </c>
      <c r="C16" s="6">
        <v>0.73778852823812691</v>
      </c>
      <c r="D16" s="6">
        <f t="shared" si="0"/>
        <v>0.6830580212563484</v>
      </c>
    </row>
    <row r="17" spans="1:4">
      <c r="A17" s="5" t="s">
        <v>18</v>
      </c>
      <c r="B17" s="7">
        <v>0.52936562486120353</v>
      </c>
      <c r="C17" s="7">
        <v>0.75585008222090821</v>
      </c>
      <c r="D17" s="7">
        <f t="shared" si="0"/>
        <v>0.64260785354105587</v>
      </c>
    </row>
    <row r="18" spans="1:4">
      <c r="A18" s="3" t="s">
        <v>19</v>
      </c>
      <c r="B18" s="6">
        <v>0.10291390728476821</v>
      </c>
      <c r="C18" s="6">
        <v>0.87944821104784565</v>
      </c>
      <c r="D18" s="6">
        <f t="shared" si="0"/>
        <v>0.49118105916630694</v>
      </c>
    </row>
    <row r="19" spans="1:4">
      <c r="A19" s="3" t="s">
        <v>20</v>
      </c>
      <c r="B19" s="6">
        <v>3.6864679650180351E-2</v>
      </c>
      <c r="C19" s="6">
        <v>0.91779590416886658</v>
      </c>
      <c r="D19" s="6">
        <f t="shared" si="0"/>
        <v>0.47733029190952347</v>
      </c>
    </row>
    <row r="20" spans="1:4">
      <c r="A20" s="3" t="s">
        <v>21</v>
      </c>
      <c r="B20" s="6">
        <v>1.2047479975368913</v>
      </c>
      <c r="C20" s="6">
        <v>1.1001854878937705</v>
      </c>
      <c r="D20" s="6">
        <f t="shared" si="0"/>
        <v>1.152466742715331</v>
      </c>
    </row>
    <row r="21" spans="1:4">
      <c r="A21" s="5" t="s">
        <v>22</v>
      </c>
      <c r="B21" s="7">
        <v>0.22761157151784367</v>
      </c>
      <c r="C21" s="7">
        <v>0.8103399945363895</v>
      </c>
      <c r="D21" s="7">
        <f t="shared" si="0"/>
        <v>0.51897578302711656</v>
      </c>
    </row>
    <row r="22" spans="1:4">
      <c r="A22" s="8" t="s">
        <v>23</v>
      </c>
      <c r="B22" s="12">
        <v>0.69333103652508066</v>
      </c>
      <c r="C22" s="9">
        <v>0.86374590271486562</v>
      </c>
      <c r="D22" s="9">
        <f t="shared" si="0"/>
        <v>0.77853846961997308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activeCell="D1" sqref="D1:D22"/>
    </sheetView>
  </sheetViews>
  <sheetFormatPr baseColWidth="10" defaultRowHeight="15" x14ac:dyDescent="0"/>
  <cols>
    <col min="1" max="1" width="21.6640625" customWidth="1"/>
  </cols>
  <sheetData>
    <row r="1" spans="1:4" ht="36">
      <c r="A1" s="1" t="s">
        <v>2</v>
      </c>
      <c r="B1" s="2" t="s">
        <v>32</v>
      </c>
      <c r="C1" s="2" t="s">
        <v>33</v>
      </c>
      <c r="D1" s="2" t="s">
        <v>24</v>
      </c>
    </row>
    <row r="2" spans="1:4">
      <c r="A2" s="3" t="s">
        <v>3</v>
      </c>
      <c r="B2" s="6">
        <v>1.3857942683621181</v>
      </c>
      <c r="C2" s="6">
        <v>1.3098931402964493</v>
      </c>
      <c r="D2" s="6">
        <f>(B2+C2)/2</f>
        <v>1.3478437043292837</v>
      </c>
    </row>
    <row r="3" spans="1:4">
      <c r="A3" s="3" t="s">
        <v>4</v>
      </c>
      <c r="B3" s="6">
        <v>0.83374858437146093</v>
      </c>
      <c r="C3" s="6">
        <v>1.2246435973120644</v>
      </c>
      <c r="D3" s="6">
        <f t="shared" ref="D3:D22" si="0">(B3+C3)/2</f>
        <v>1.0291960908417628</v>
      </c>
    </row>
    <row r="4" spans="1:4">
      <c r="A4" s="3" t="s">
        <v>5</v>
      </c>
      <c r="B4" s="6">
        <v>0.78847006651884699</v>
      </c>
      <c r="C4" s="6">
        <v>1.2931086331541024</v>
      </c>
      <c r="D4" s="6">
        <f t="shared" si="0"/>
        <v>1.0407893498364746</v>
      </c>
    </row>
    <row r="5" spans="1:4">
      <c r="A5" s="3" t="s">
        <v>6</v>
      </c>
      <c r="B5" s="6">
        <v>0.55145350662397186</v>
      </c>
      <c r="C5" s="6">
        <v>0.90254832557664988</v>
      </c>
      <c r="D5" s="6">
        <f t="shared" si="0"/>
        <v>0.72700091610031081</v>
      </c>
    </row>
    <row r="6" spans="1:4">
      <c r="A6" s="3" t="s">
        <v>7</v>
      </c>
      <c r="B6" s="6">
        <v>0.48525669809908695</v>
      </c>
      <c r="C6" s="6">
        <v>0.45280803437593686</v>
      </c>
      <c r="D6" s="6">
        <f t="shared" si="0"/>
        <v>0.46903236623751188</v>
      </c>
    </row>
    <row r="7" spans="1:4">
      <c r="A7" s="3" t="s">
        <v>8</v>
      </c>
      <c r="B7" s="6">
        <v>0.8553376677852349</v>
      </c>
      <c r="C7" s="6">
        <v>0.71866615561517821</v>
      </c>
      <c r="D7" s="6">
        <f t="shared" si="0"/>
        <v>0.7870019117002065</v>
      </c>
    </row>
    <row r="8" spans="1:4">
      <c r="A8" s="3" t="s">
        <v>9</v>
      </c>
      <c r="B8" s="6">
        <v>0.67845615922539004</v>
      </c>
      <c r="C8" s="6">
        <v>0.83093286062486149</v>
      </c>
      <c r="D8" s="6">
        <f t="shared" si="0"/>
        <v>0.75469450992512577</v>
      </c>
    </row>
    <row r="9" spans="1:4">
      <c r="A9" s="3" t="s">
        <v>10</v>
      </c>
      <c r="B9" s="6">
        <v>0.11835093011563599</v>
      </c>
      <c r="C9" s="6">
        <v>0.59412132582864285</v>
      </c>
      <c r="D9" s="6">
        <f t="shared" si="0"/>
        <v>0.35623612797213944</v>
      </c>
    </row>
    <row r="10" spans="1:4">
      <c r="A10" s="4" t="s">
        <v>11</v>
      </c>
      <c r="B10" s="7">
        <v>0.67327081683502987</v>
      </c>
      <c r="C10" s="7">
        <v>0.86605158961062856</v>
      </c>
      <c r="D10" s="7">
        <f t="shared" si="0"/>
        <v>0.76966120322282916</v>
      </c>
    </row>
    <row r="11" spans="1:4">
      <c r="A11" s="3" t="s">
        <v>12</v>
      </c>
      <c r="B11" s="6">
        <v>0.37881462799495585</v>
      </c>
      <c r="C11" s="6">
        <v>0.52398780011852963</v>
      </c>
      <c r="D11" s="6">
        <f t="shared" si="0"/>
        <v>0.45140121405674272</v>
      </c>
    </row>
    <row r="12" spans="1:4">
      <c r="A12" s="3" t="s">
        <v>13</v>
      </c>
      <c r="B12" s="6">
        <v>1.075570125427594</v>
      </c>
      <c r="C12" s="6">
        <v>0.41245374625845532</v>
      </c>
      <c r="D12" s="6">
        <f t="shared" si="0"/>
        <v>0.74401193584302461</v>
      </c>
    </row>
    <row r="13" spans="1:4">
      <c r="A13" s="3" t="s">
        <v>14</v>
      </c>
      <c r="B13" s="6">
        <v>0.48025027463342407</v>
      </c>
      <c r="C13" s="6">
        <v>0</v>
      </c>
      <c r="D13" s="6">
        <f t="shared" si="0"/>
        <v>0.24012513731671203</v>
      </c>
    </row>
    <row r="14" spans="1:4">
      <c r="A14" s="5" t="s">
        <v>15</v>
      </c>
      <c r="B14" s="7">
        <v>0.65650642332256681</v>
      </c>
      <c r="C14" s="7">
        <v>0.36861412883211248</v>
      </c>
      <c r="D14" s="7">
        <f t="shared" si="0"/>
        <v>0.51256027607733967</v>
      </c>
    </row>
    <row r="15" spans="1:4">
      <c r="A15" s="3" t="s">
        <v>16</v>
      </c>
      <c r="B15" s="6">
        <v>0.55486180849670352</v>
      </c>
      <c r="C15" s="6">
        <v>0.33720368226421038</v>
      </c>
      <c r="D15" s="6">
        <f t="shared" si="0"/>
        <v>0.44603274538045695</v>
      </c>
    </row>
    <row r="16" spans="1:4">
      <c r="A16" s="3" t="s">
        <v>17</v>
      </c>
      <c r="B16" s="6">
        <v>0.25834280746338528</v>
      </c>
      <c r="C16" s="6">
        <v>0.2727800014931116</v>
      </c>
      <c r="D16" s="6">
        <f t="shared" si="0"/>
        <v>0.26556140447824844</v>
      </c>
    </row>
    <row r="17" spans="1:4">
      <c r="A17" s="5" t="s">
        <v>18</v>
      </c>
      <c r="B17" s="7">
        <v>0.35856379681827572</v>
      </c>
      <c r="C17" s="7">
        <v>0.29456480425693654</v>
      </c>
      <c r="D17" s="7">
        <f t="shared" si="0"/>
        <v>0.3265643005376061</v>
      </c>
    </row>
    <row r="18" spans="1:4">
      <c r="A18" s="3" t="s">
        <v>19</v>
      </c>
      <c r="B18" s="6">
        <v>0.10879358222770749</v>
      </c>
      <c r="C18" s="6">
        <v>4.5558086560364468E-2</v>
      </c>
      <c r="D18" s="6">
        <f t="shared" si="0"/>
        <v>7.7175834394035983E-2</v>
      </c>
    </row>
    <row r="19" spans="1:4">
      <c r="A19" s="3" t="s">
        <v>20</v>
      </c>
      <c r="B19" s="6">
        <v>0.64295974905455722</v>
      </c>
      <c r="C19" s="6">
        <v>6.3300754544994176E-2</v>
      </c>
      <c r="D19" s="6">
        <f t="shared" si="0"/>
        <v>0.3531302517997757</v>
      </c>
    </row>
    <row r="20" spans="1:4">
      <c r="A20" s="3" t="s">
        <v>21</v>
      </c>
      <c r="B20" s="6">
        <v>0.35452496738227968</v>
      </c>
      <c r="C20" s="6">
        <v>1.6774583151608682</v>
      </c>
      <c r="D20" s="6">
        <f t="shared" si="0"/>
        <v>1.0159916412715739</v>
      </c>
    </row>
    <row r="21" spans="1:4">
      <c r="A21" s="5" t="s">
        <v>22</v>
      </c>
      <c r="B21" s="7">
        <v>0.4542189388394301</v>
      </c>
      <c r="C21" s="7">
        <v>0.29532791242542966</v>
      </c>
      <c r="D21" s="7">
        <f t="shared" si="0"/>
        <v>0.37477342563242988</v>
      </c>
    </row>
    <row r="22" spans="1:4">
      <c r="A22" s="8" t="s">
        <v>23</v>
      </c>
      <c r="B22" s="9">
        <v>0.58987858400812543</v>
      </c>
      <c r="C22" s="9">
        <v>0.58438522674146798</v>
      </c>
      <c r="D22" s="9">
        <f t="shared" si="0"/>
        <v>0.58713190537479676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1" sqref="F1:F22"/>
    </sheetView>
  </sheetViews>
  <sheetFormatPr baseColWidth="10" defaultRowHeight="15" x14ac:dyDescent="0"/>
  <cols>
    <col min="1" max="1" width="21.83203125" customWidth="1"/>
  </cols>
  <sheetData>
    <row r="1" spans="1:6" ht="36">
      <c r="A1" s="11" t="s">
        <v>2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</row>
    <row r="2" spans="1:6">
      <c r="A2" s="3" t="s">
        <v>3</v>
      </c>
      <c r="B2" s="6">
        <v>0.86609285038974215</v>
      </c>
      <c r="C2" s="6">
        <v>1.1023309649919943</v>
      </c>
      <c r="D2" s="6">
        <v>0.98144339058333363</v>
      </c>
      <c r="E2" s="6">
        <v>0.9532541370696932</v>
      </c>
      <c r="F2" s="6">
        <f>(B2+C2+D2+E2)/4</f>
        <v>0.97578033575869083</v>
      </c>
    </row>
    <row r="3" spans="1:6">
      <c r="A3" s="3" t="s">
        <v>4</v>
      </c>
      <c r="B3" s="6">
        <v>0.81379210522745193</v>
      </c>
      <c r="C3" s="6">
        <v>1.0222844959042765</v>
      </c>
      <c r="D3" s="6">
        <v>1.2005409319483189</v>
      </c>
      <c r="E3" s="6">
        <v>1.5558526744447712</v>
      </c>
      <c r="F3" s="6">
        <f t="shared" ref="F3:F22" si="0">(B3+C3+D3+E3)/4</f>
        <v>1.1481175518812046</v>
      </c>
    </row>
    <row r="4" spans="1:6">
      <c r="A4" s="3" t="s">
        <v>5</v>
      </c>
      <c r="B4" s="6">
        <v>0.81173568856703049</v>
      </c>
      <c r="C4" s="6">
        <v>1.0169901203863752</v>
      </c>
      <c r="D4" s="6">
        <v>1.2295526027993038</v>
      </c>
      <c r="E4" s="6">
        <v>1.6762151650271235</v>
      </c>
      <c r="F4" s="6">
        <f t="shared" si="0"/>
        <v>1.1836233941949583</v>
      </c>
    </row>
    <row r="5" spans="1:6">
      <c r="A5" s="3" t="s">
        <v>6</v>
      </c>
      <c r="B5" s="6">
        <v>0.73283278083431858</v>
      </c>
      <c r="C5" s="6">
        <v>0.84178162305766768</v>
      </c>
      <c r="D5" s="6">
        <v>1.1562746521066483</v>
      </c>
      <c r="E5" s="6">
        <v>1.3247641685061382</v>
      </c>
      <c r="F5" s="6">
        <f t="shared" si="0"/>
        <v>1.0139133061261931</v>
      </c>
    </row>
    <row r="6" spans="1:6">
      <c r="A6" s="3" t="s">
        <v>7</v>
      </c>
      <c r="B6" s="6">
        <v>0.71993844812218599</v>
      </c>
      <c r="C6" s="6">
        <v>0.88869950793631303</v>
      </c>
      <c r="D6" s="6">
        <v>1.0689893913384474</v>
      </c>
      <c r="E6" s="6">
        <v>1.0674114214609278</v>
      </c>
      <c r="F6" s="6">
        <f t="shared" si="0"/>
        <v>0.93625969221446848</v>
      </c>
    </row>
    <row r="7" spans="1:6">
      <c r="A7" s="3" t="s">
        <v>8</v>
      </c>
      <c r="B7" s="6">
        <v>0.64721052308209448</v>
      </c>
      <c r="C7" s="6">
        <v>0.77580093543280937</v>
      </c>
      <c r="D7" s="6">
        <v>0.90450239963133416</v>
      </c>
      <c r="E7" s="6">
        <v>1.1954973277675511</v>
      </c>
      <c r="F7" s="6">
        <f t="shared" si="0"/>
        <v>0.8807527964784474</v>
      </c>
    </row>
    <row r="8" spans="1:6">
      <c r="A8" s="3" t="s">
        <v>9</v>
      </c>
      <c r="B8" s="6">
        <v>0.91586154427348421</v>
      </c>
      <c r="C8" s="6">
        <v>0.88328646412027645</v>
      </c>
      <c r="D8" s="6">
        <v>0.92192589572802308</v>
      </c>
      <c r="E8" s="6">
        <v>1.1948972206065136</v>
      </c>
      <c r="F8" s="6">
        <f t="shared" si="0"/>
        <v>0.97899278118207433</v>
      </c>
    </row>
    <row r="9" spans="1:6">
      <c r="A9" s="3" t="s">
        <v>10</v>
      </c>
      <c r="B9" s="6">
        <v>0.7467888327955915</v>
      </c>
      <c r="C9" s="6">
        <v>0.93641984763049557</v>
      </c>
      <c r="D9" s="6">
        <v>0.91036688137208699</v>
      </c>
      <c r="E9" s="6">
        <v>0.92433989260469762</v>
      </c>
      <c r="F9" s="6">
        <f t="shared" si="0"/>
        <v>0.87947886360071792</v>
      </c>
    </row>
    <row r="10" spans="1:6">
      <c r="A10" s="4" t="s">
        <v>11</v>
      </c>
      <c r="B10" s="7">
        <v>0.75572140124779852</v>
      </c>
      <c r="C10" s="7">
        <v>0.91690762449069663</v>
      </c>
      <c r="D10" s="7">
        <v>1.0489800751928706</v>
      </c>
      <c r="E10" s="7">
        <v>1.2114359514468873</v>
      </c>
      <c r="F10" s="7">
        <f t="shared" si="0"/>
        <v>0.98326126309456319</v>
      </c>
    </row>
    <row r="11" spans="1:6">
      <c r="A11" s="3" t="s">
        <v>12</v>
      </c>
      <c r="B11" s="6">
        <v>0.74651742266753829</v>
      </c>
      <c r="C11" s="6">
        <v>0.74123488509189495</v>
      </c>
      <c r="D11" s="6">
        <v>0.84547717706703163</v>
      </c>
      <c r="E11" s="6">
        <v>0.86715415804238238</v>
      </c>
      <c r="F11" s="6">
        <f t="shared" si="0"/>
        <v>0.80009591071721187</v>
      </c>
    </row>
    <row r="12" spans="1:6">
      <c r="A12" s="3" t="s">
        <v>13</v>
      </c>
      <c r="B12" s="6">
        <v>0.80438619661618149</v>
      </c>
      <c r="C12" s="6">
        <v>0.93692013582577716</v>
      </c>
      <c r="D12" s="6">
        <v>1.0078417236863868</v>
      </c>
      <c r="E12" s="6">
        <v>0.93829017986457675</v>
      </c>
      <c r="F12" s="6">
        <f t="shared" si="0"/>
        <v>0.92185955899823058</v>
      </c>
    </row>
    <row r="13" spans="1:6">
      <c r="A13" s="3" t="s">
        <v>14</v>
      </c>
      <c r="B13" s="6">
        <v>0.63021851993614519</v>
      </c>
      <c r="C13" s="6">
        <v>0.94446151396847311</v>
      </c>
      <c r="D13" s="6">
        <v>1.0387382078098015</v>
      </c>
      <c r="E13" s="6">
        <v>1.183706028815253</v>
      </c>
      <c r="F13" s="6">
        <f t="shared" si="0"/>
        <v>0.94928106763241815</v>
      </c>
    </row>
    <row r="14" spans="1:6">
      <c r="A14" s="5" t="s">
        <v>15</v>
      </c>
      <c r="B14" s="7">
        <v>0.74550654817916406</v>
      </c>
      <c r="C14" s="7">
        <v>0.8561481125391518</v>
      </c>
      <c r="D14" s="7">
        <v>0.94291470367010888</v>
      </c>
      <c r="E14" s="7">
        <v>0.90679730202554454</v>
      </c>
      <c r="F14" s="7">
        <f t="shared" si="0"/>
        <v>0.86284166660349237</v>
      </c>
    </row>
    <row r="15" spans="1:6">
      <c r="A15" s="3" t="s">
        <v>16</v>
      </c>
      <c r="B15" s="6">
        <v>0.68926983362895244</v>
      </c>
      <c r="C15" s="6">
        <v>0.74300236011413467</v>
      </c>
      <c r="D15" s="6">
        <v>0.93442140627333836</v>
      </c>
      <c r="E15" s="6">
        <v>0.95761892681562832</v>
      </c>
      <c r="F15" s="6">
        <f t="shared" si="0"/>
        <v>0.83107813170801348</v>
      </c>
    </row>
    <row r="16" spans="1:6">
      <c r="A16" s="3" t="s">
        <v>17</v>
      </c>
      <c r="B16" s="6">
        <v>0.72585309367815576</v>
      </c>
      <c r="C16" s="6">
        <v>0.74369085788219225</v>
      </c>
      <c r="D16" s="6">
        <v>0.77072914496784684</v>
      </c>
      <c r="E16" s="6">
        <v>0.78395180095923411</v>
      </c>
      <c r="F16" s="6">
        <f t="shared" si="0"/>
        <v>0.75605622437185727</v>
      </c>
    </row>
    <row r="17" spans="1:6">
      <c r="A17" s="5" t="s">
        <v>18</v>
      </c>
      <c r="B17" s="7">
        <v>0.70596035281626113</v>
      </c>
      <c r="C17" s="7">
        <v>0.74476166401565169</v>
      </c>
      <c r="D17" s="7">
        <v>0.81547172612000818</v>
      </c>
      <c r="E17" s="7">
        <v>0.84436114945739771</v>
      </c>
      <c r="F17" s="7">
        <f t="shared" si="0"/>
        <v>0.77763872310232962</v>
      </c>
    </row>
    <row r="18" spans="1:6">
      <c r="A18" s="3" t="s">
        <v>19</v>
      </c>
      <c r="B18" s="6">
        <v>0.76383674447283889</v>
      </c>
      <c r="C18" s="6">
        <v>1.1180309788352467</v>
      </c>
      <c r="D18" s="6">
        <v>0.95913671464426564</v>
      </c>
      <c r="E18" s="6">
        <v>1.0509752424337802</v>
      </c>
      <c r="F18" s="6">
        <f t="shared" si="0"/>
        <v>0.97299492009653288</v>
      </c>
    </row>
    <row r="19" spans="1:6">
      <c r="A19" s="3" t="s">
        <v>20</v>
      </c>
      <c r="B19" s="6">
        <v>0.72383233007999126</v>
      </c>
      <c r="C19" s="6">
        <v>0.75991854590549135</v>
      </c>
      <c r="D19" s="6">
        <v>0.39360785502060125</v>
      </c>
      <c r="E19" s="6">
        <v>0.77090194832874737</v>
      </c>
      <c r="F19" s="6">
        <f t="shared" si="0"/>
        <v>0.66206516983370778</v>
      </c>
    </row>
    <row r="20" spans="1:6">
      <c r="A20" s="3" t="s">
        <v>21</v>
      </c>
      <c r="B20" s="6">
        <v>0.64736983577904184</v>
      </c>
      <c r="C20" s="6">
        <v>0.87267830117549983</v>
      </c>
      <c r="D20" s="6">
        <v>0.88242127778701951</v>
      </c>
      <c r="E20" s="6">
        <v>0.65733851634603757</v>
      </c>
      <c r="F20" s="6">
        <f t="shared" si="0"/>
        <v>0.76495198277189969</v>
      </c>
    </row>
    <row r="21" spans="1:6">
      <c r="A21" s="5" t="s">
        <v>22</v>
      </c>
      <c r="B21" s="7">
        <v>0.72357827299004518</v>
      </c>
      <c r="C21" s="7">
        <v>0.87419339863306833</v>
      </c>
      <c r="D21" s="7">
        <v>0.66092239755088078</v>
      </c>
      <c r="E21" s="7">
        <v>0.82263193279766866</v>
      </c>
      <c r="F21" s="7">
        <f t="shared" si="0"/>
        <v>0.77033150049291577</v>
      </c>
    </row>
    <row r="22" spans="1:6">
      <c r="A22" s="8" t="s">
        <v>23</v>
      </c>
      <c r="B22" s="9">
        <v>0.73893506407351206</v>
      </c>
      <c r="C22" s="9">
        <v>0.86523578281183389</v>
      </c>
      <c r="D22" s="9">
        <v>0.92667742018443333</v>
      </c>
      <c r="E22" s="9">
        <v>1.0150264267629303</v>
      </c>
      <c r="F22" s="9">
        <f t="shared" si="0"/>
        <v>0.88646867345817748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2"/>
  <sheetViews>
    <sheetView workbookViewId="0">
      <selection sqref="A1:D22"/>
    </sheetView>
  </sheetViews>
  <sheetFormatPr baseColWidth="10" defaultRowHeight="15" x14ac:dyDescent="0"/>
  <cols>
    <col min="1" max="1" width="21.5" customWidth="1"/>
  </cols>
  <sheetData>
    <row r="1" spans="1:4" ht="36">
      <c r="A1" s="1" t="s">
        <v>2</v>
      </c>
      <c r="B1" s="2" t="s">
        <v>24</v>
      </c>
      <c r="C1" s="2" t="s">
        <v>29</v>
      </c>
      <c r="D1" s="2" t="s">
        <v>45</v>
      </c>
    </row>
    <row r="2" spans="1:4">
      <c r="A2" s="3" t="s">
        <v>3</v>
      </c>
      <c r="B2" s="6">
        <v>1.3478437043292837</v>
      </c>
      <c r="C2" s="6">
        <v>0.97578033575869083</v>
      </c>
      <c r="D2" s="6">
        <f>(B2+C2)/2</f>
        <v>1.1618120200439872</v>
      </c>
    </row>
    <row r="3" spans="1:4">
      <c r="A3" s="3" t="s">
        <v>4</v>
      </c>
      <c r="B3" s="6">
        <v>1.0291960908417628</v>
      </c>
      <c r="C3" s="6">
        <v>1.1481175518812046</v>
      </c>
      <c r="D3" s="6">
        <f t="shared" ref="D3:D22" si="0">(B3+C3)/2</f>
        <v>1.0886568213614836</v>
      </c>
    </row>
    <row r="4" spans="1:4">
      <c r="A4" s="3" t="s">
        <v>5</v>
      </c>
      <c r="B4" s="6">
        <v>1.0407893498364746</v>
      </c>
      <c r="C4" s="6">
        <v>1.1836233941949583</v>
      </c>
      <c r="D4" s="6">
        <f t="shared" si="0"/>
        <v>1.1122063720157165</v>
      </c>
    </row>
    <row r="5" spans="1:4">
      <c r="A5" s="3" t="s">
        <v>6</v>
      </c>
      <c r="B5" s="6">
        <v>0.72700091610031081</v>
      </c>
      <c r="C5" s="6">
        <v>1.0139133061261931</v>
      </c>
      <c r="D5" s="6">
        <f t="shared" si="0"/>
        <v>0.87045711111325197</v>
      </c>
    </row>
    <row r="6" spans="1:4">
      <c r="A6" s="3" t="s">
        <v>7</v>
      </c>
      <c r="B6" s="6">
        <v>0.46903236623751188</v>
      </c>
      <c r="C6" s="6">
        <v>0.93625969221446848</v>
      </c>
      <c r="D6" s="6">
        <f t="shared" si="0"/>
        <v>0.70264602922599018</v>
      </c>
    </row>
    <row r="7" spans="1:4">
      <c r="A7" s="3" t="s">
        <v>8</v>
      </c>
      <c r="B7" s="6">
        <v>0.7870019117002065</v>
      </c>
      <c r="C7" s="6">
        <v>0.8807527964784474</v>
      </c>
      <c r="D7" s="6">
        <f t="shared" si="0"/>
        <v>0.83387735408932695</v>
      </c>
    </row>
    <row r="8" spans="1:4">
      <c r="A8" s="3" t="s">
        <v>9</v>
      </c>
      <c r="B8" s="6">
        <v>0.75469450992512577</v>
      </c>
      <c r="C8" s="6">
        <v>0.97899278118207433</v>
      </c>
      <c r="D8" s="6">
        <f t="shared" si="0"/>
        <v>0.86684364555360005</v>
      </c>
    </row>
    <row r="9" spans="1:4">
      <c r="A9" s="3" t="s">
        <v>10</v>
      </c>
      <c r="B9" s="6">
        <v>0.35623612797213944</v>
      </c>
      <c r="C9" s="6">
        <v>0.87947886360071792</v>
      </c>
      <c r="D9" s="6">
        <f t="shared" si="0"/>
        <v>0.61785749578642868</v>
      </c>
    </row>
    <row r="10" spans="1:4">
      <c r="A10" s="4" t="s">
        <v>11</v>
      </c>
      <c r="B10" s="7">
        <v>0.76966120322282916</v>
      </c>
      <c r="C10" s="7">
        <v>0.98326126309456319</v>
      </c>
      <c r="D10" s="7">
        <f t="shared" si="0"/>
        <v>0.87646123315869617</v>
      </c>
    </row>
    <row r="11" spans="1:4">
      <c r="A11" s="3" t="s">
        <v>12</v>
      </c>
      <c r="B11" s="6">
        <v>0.45140121405674272</v>
      </c>
      <c r="C11" s="6">
        <v>0.80009591071721187</v>
      </c>
      <c r="D11" s="6">
        <f t="shared" si="0"/>
        <v>0.62574856238697729</v>
      </c>
    </row>
    <row r="12" spans="1:4">
      <c r="A12" s="3" t="s">
        <v>13</v>
      </c>
      <c r="B12" s="6">
        <v>0.74401193584302461</v>
      </c>
      <c r="C12" s="6">
        <v>0.92185955899823058</v>
      </c>
      <c r="D12" s="6">
        <f t="shared" si="0"/>
        <v>0.83293574742062759</v>
      </c>
    </row>
    <row r="13" spans="1:4">
      <c r="A13" s="3" t="s">
        <v>14</v>
      </c>
      <c r="B13" s="6">
        <v>0.24012513731671203</v>
      </c>
      <c r="C13" s="6">
        <v>0.94928106763241815</v>
      </c>
      <c r="D13" s="6">
        <f t="shared" si="0"/>
        <v>0.59470310247456504</v>
      </c>
    </row>
    <row r="14" spans="1:4">
      <c r="A14" s="5" t="s">
        <v>15</v>
      </c>
      <c r="B14" s="7">
        <v>0.51256027607733967</v>
      </c>
      <c r="C14" s="7">
        <v>0.86284166660349237</v>
      </c>
      <c r="D14" s="7">
        <f t="shared" si="0"/>
        <v>0.68770097134041608</v>
      </c>
    </row>
    <row r="15" spans="1:4">
      <c r="A15" s="3" t="s">
        <v>16</v>
      </c>
      <c r="B15" s="6">
        <v>0.44603274538045695</v>
      </c>
      <c r="C15" s="6">
        <v>0.83107813170801348</v>
      </c>
      <c r="D15" s="6">
        <f t="shared" si="0"/>
        <v>0.63855543854423524</v>
      </c>
    </row>
    <row r="16" spans="1:4">
      <c r="A16" s="3" t="s">
        <v>17</v>
      </c>
      <c r="B16" s="6">
        <v>0.26556140447824844</v>
      </c>
      <c r="C16" s="6">
        <v>0.75605622437185727</v>
      </c>
      <c r="D16" s="6">
        <f t="shared" si="0"/>
        <v>0.51080881442505288</v>
      </c>
    </row>
    <row r="17" spans="1:4">
      <c r="A17" s="5" t="s">
        <v>18</v>
      </c>
      <c r="B17" s="7">
        <v>0.3265643005376061</v>
      </c>
      <c r="C17" s="7">
        <v>0.77763872310232962</v>
      </c>
      <c r="D17" s="7">
        <f t="shared" si="0"/>
        <v>0.55210151181996792</v>
      </c>
    </row>
    <row r="18" spans="1:4">
      <c r="A18" s="3" t="s">
        <v>19</v>
      </c>
      <c r="B18" s="6">
        <v>7.7175834394035983E-2</v>
      </c>
      <c r="C18" s="6">
        <v>0.97299492009653288</v>
      </c>
      <c r="D18" s="6">
        <f t="shared" si="0"/>
        <v>0.52508537724528448</v>
      </c>
    </row>
    <row r="19" spans="1:4">
      <c r="A19" s="3" t="s">
        <v>20</v>
      </c>
      <c r="B19" s="6">
        <v>0.3531302517997757</v>
      </c>
      <c r="C19" s="6">
        <v>0.66206516983370778</v>
      </c>
      <c r="D19" s="6">
        <f t="shared" si="0"/>
        <v>0.50759771081674177</v>
      </c>
    </row>
    <row r="20" spans="1:4">
      <c r="A20" s="3" t="s">
        <v>21</v>
      </c>
      <c r="B20" s="6">
        <v>1.0159916412715739</v>
      </c>
      <c r="C20" s="6">
        <v>0.76495198277189969</v>
      </c>
      <c r="D20" s="6">
        <f t="shared" si="0"/>
        <v>0.89047181202173675</v>
      </c>
    </row>
    <row r="21" spans="1:4">
      <c r="A21" s="5" t="s">
        <v>22</v>
      </c>
      <c r="B21" s="7">
        <v>0.37477342563242988</v>
      </c>
      <c r="C21" s="7">
        <v>0.77033150049291577</v>
      </c>
      <c r="D21" s="7">
        <f t="shared" si="0"/>
        <v>0.57255246306267282</v>
      </c>
    </row>
    <row r="22" spans="1:4">
      <c r="A22" s="8" t="s">
        <v>23</v>
      </c>
      <c r="B22" s="9">
        <v>0.58713190537479676</v>
      </c>
      <c r="C22" s="9">
        <v>0.88646867345817748</v>
      </c>
      <c r="D22" s="9">
        <f t="shared" si="0"/>
        <v>0.73680028941648712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workbookViewId="0">
      <selection activeCell="J1" sqref="J1:J22"/>
    </sheetView>
  </sheetViews>
  <sheetFormatPr baseColWidth="10" defaultRowHeight="15" x14ac:dyDescent="0"/>
  <cols>
    <col min="1" max="1" width="21.83203125" customWidth="1"/>
  </cols>
  <sheetData>
    <row r="1" spans="1:10" ht="48">
      <c r="A1" s="32" t="s">
        <v>2</v>
      </c>
      <c r="B1" s="1" t="s">
        <v>54</v>
      </c>
      <c r="C1" s="38" t="s">
        <v>55</v>
      </c>
      <c r="D1" s="37" t="s">
        <v>39</v>
      </c>
      <c r="E1" s="2" t="s">
        <v>34</v>
      </c>
      <c r="F1" s="2" t="s">
        <v>38</v>
      </c>
      <c r="G1" s="2" t="s">
        <v>35</v>
      </c>
      <c r="H1" s="14" t="s">
        <v>36</v>
      </c>
      <c r="I1" s="14" t="s">
        <v>37</v>
      </c>
      <c r="J1" s="14" t="s">
        <v>24</v>
      </c>
    </row>
    <row r="2" spans="1:10">
      <c r="A2" s="33" t="s">
        <v>3</v>
      </c>
      <c r="B2" s="6">
        <v>0.50882022189026332</v>
      </c>
      <c r="C2" s="15">
        <v>0.14000000000000001</v>
      </c>
      <c r="D2" s="6">
        <v>0.95648201577226388</v>
      </c>
      <c r="E2" s="6">
        <v>1.2848058322024569</v>
      </c>
      <c r="F2" s="6">
        <v>0.80188941372603506</v>
      </c>
      <c r="G2" s="18">
        <v>4.7817589576547227E-2</v>
      </c>
      <c r="H2" s="15">
        <v>1.37</v>
      </c>
      <c r="I2" s="6">
        <v>9.6449511400651465E-5</v>
      </c>
      <c r="J2" s="6">
        <f>(B2+D2+E2+F2+G2+H2+I2)/7</f>
        <v>0.7099873603827096</v>
      </c>
    </row>
    <row r="3" spans="1:10">
      <c r="A3" s="33" t="s">
        <v>4</v>
      </c>
      <c r="B3" s="6">
        <v>0.69065342360062154</v>
      </c>
      <c r="C3" s="15">
        <v>0.13</v>
      </c>
      <c r="D3" s="6">
        <v>0.98576627205306555</v>
      </c>
      <c r="E3" s="6">
        <v>0.92941241629184113</v>
      </c>
      <c r="F3" s="6">
        <v>0.82392339200708509</v>
      </c>
      <c r="G3" s="18">
        <v>6.4129870129870134E-2</v>
      </c>
      <c r="H3" s="15">
        <v>2.2599999999999998</v>
      </c>
      <c r="I3" s="6">
        <v>7.1434207792207785E-2</v>
      </c>
      <c r="J3" s="6">
        <f t="shared" ref="J3:J22" si="0">(B3+D3+E3+F3+G3+H3+I3)/7</f>
        <v>0.83218851169638441</v>
      </c>
    </row>
    <row r="4" spans="1:10">
      <c r="A4" s="33" t="s">
        <v>5</v>
      </c>
      <c r="B4" s="6">
        <v>0.75217722689390631</v>
      </c>
      <c r="C4" s="15">
        <v>0.18</v>
      </c>
      <c r="D4" s="6">
        <v>0.94663295182326324</v>
      </c>
      <c r="E4" s="6">
        <v>1.4873781017314744</v>
      </c>
      <c r="F4" s="6">
        <v>1.2339030081352085</v>
      </c>
      <c r="G4" s="18">
        <v>2.5227655986509275E-2</v>
      </c>
      <c r="H4" s="15">
        <v>1.83</v>
      </c>
      <c r="I4" s="6">
        <v>4.7522765598650924E-3</v>
      </c>
      <c r="J4" s="6">
        <f t="shared" si="0"/>
        <v>0.89715303159003235</v>
      </c>
    </row>
    <row r="5" spans="1:10">
      <c r="A5" s="33" t="s">
        <v>6</v>
      </c>
      <c r="B5" s="6">
        <v>0.73793180579049644</v>
      </c>
      <c r="C5" s="15">
        <v>0.19</v>
      </c>
      <c r="D5" s="6">
        <v>0.87339114559561848</v>
      </c>
      <c r="E5" s="6">
        <v>0.84662340646366219</v>
      </c>
      <c r="F5" s="6">
        <v>0.83424330014630843</v>
      </c>
      <c r="G5" s="18">
        <v>0.13436645396536007</v>
      </c>
      <c r="H5" s="15">
        <v>0.76</v>
      </c>
      <c r="I5" s="6">
        <v>4.9588076572470371E-2</v>
      </c>
      <c r="J5" s="6">
        <f t="shared" si="0"/>
        <v>0.60516345550484518</v>
      </c>
    </row>
    <row r="6" spans="1:10">
      <c r="A6" s="33" t="s">
        <v>7</v>
      </c>
      <c r="B6" s="6">
        <v>0.53994982561341243</v>
      </c>
      <c r="C6" s="15">
        <v>0.16</v>
      </c>
      <c r="D6" s="6">
        <v>0.38012801609741714</v>
      </c>
      <c r="E6" s="6">
        <v>0.77382909809924794</v>
      </c>
      <c r="F6" s="6">
        <v>1.0412653297541976</v>
      </c>
      <c r="G6" s="18">
        <v>9.268629254829807E-3</v>
      </c>
      <c r="H6" s="15">
        <v>0.72</v>
      </c>
      <c r="I6" s="6">
        <v>0.11176292548298068</v>
      </c>
      <c r="J6" s="6">
        <f t="shared" si="0"/>
        <v>0.51088626061458364</v>
      </c>
    </row>
    <row r="7" spans="1:10">
      <c r="A7" s="33" t="s">
        <v>8</v>
      </c>
      <c r="B7" s="6">
        <v>0.78069773056494451</v>
      </c>
      <c r="C7" s="15">
        <v>0.19</v>
      </c>
      <c r="D7" s="6">
        <v>0.88014148559878724</v>
      </c>
      <c r="E7" s="6">
        <v>1.0096049944965886</v>
      </c>
      <c r="F7" s="6">
        <v>1.1766421117249846</v>
      </c>
      <c r="G7" s="18">
        <v>3.2831715210355987E-2</v>
      </c>
      <c r="H7" s="15">
        <v>1.43</v>
      </c>
      <c r="I7" s="6">
        <v>9.0049352750809067E-2</v>
      </c>
      <c r="J7" s="6">
        <f t="shared" si="0"/>
        <v>0.77142391290663859</v>
      </c>
    </row>
    <row r="8" spans="1:10">
      <c r="A8" s="33" t="s">
        <v>9</v>
      </c>
      <c r="B8" s="6">
        <v>0.53426616767180757</v>
      </c>
      <c r="C8" s="15">
        <v>0.09</v>
      </c>
      <c r="D8" s="6">
        <v>1.0304531155879795</v>
      </c>
      <c r="E8" s="6">
        <v>0.97864817069976362</v>
      </c>
      <c r="F8" s="6">
        <v>1.0545672118069405</v>
      </c>
      <c r="G8" s="18">
        <v>0</v>
      </c>
      <c r="H8" s="15">
        <v>1.4</v>
      </c>
      <c r="I8" s="6">
        <v>0.54579859977949285</v>
      </c>
      <c r="J8" s="6">
        <f t="shared" si="0"/>
        <v>0.79196189507799786</v>
      </c>
    </row>
    <row r="9" spans="1:10">
      <c r="A9" s="33" t="s">
        <v>10</v>
      </c>
      <c r="B9" s="6">
        <v>0.37789416158120048</v>
      </c>
      <c r="C9" s="15">
        <v>0.11</v>
      </c>
      <c r="D9" s="6">
        <v>0.76670106961906548</v>
      </c>
      <c r="E9" s="6">
        <v>0.80649126963389328</v>
      </c>
      <c r="F9" s="6">
        <v>1.0814132104454686</v>
      </c>
      <c r="G9" s="18">
        <v>4.2354740061162077E-3</v>
      </c>
      <c r="H9" s="15">
        <v>0.74</v>
      </c>
      <c r="I9" s="6">
        <v>2.443619266055046E-2</v>
      </c>
      <c r="J9" s="6">
        <f t="shared" si="0"/>
        <v>0.54302448256375624</v>
      </c>
    </row>
    <row r="10" spans="1:10">
      <c r="A10" s="34" t="s">
        <v>11</v>
      </c>
      <c r="B10" s="7">
        <v>0.59501786698635784</v>
      </c>
      <c r="C10" s="16">
        <v>0.15</v>
      </c>
      <c r="D10" s="7">
        <v>0.76748043552228651</v>
      </c>
      <c r="E10" s="7">
        <v>0.96840713511509102</v>
      </c>
      <c r="F10" s="7">
        <v>0.98833658015459058</v>
      </c>
      <c r="G10" s="19">
        <v>3.8280597818769357E-2</v>
      </c>
      <c r="H10" s="16">
        <v>1.1399999999999999</v>
      </c>
      <c r="I10" s="7">
        <v>0.12413134239935371</v>
      </c>
      <c r="J10" s="7">
        <f t="shared" si="0"/>
        <v>0.66023627971377841</v>
      </c>
    </row>
    <row r="11" spans="1:10">
      <c r="A11" s="33" t="s">
        <v>12</v>
      </c>
      <c r="B11" s="6">
        <v>0.44045783202641953</v>
      </c>
      <c r="C11" s="15">
        <v>0.05</v>
      </c>
      <c r="D11" s="6">
        <v>0.8139570351649309</v>
      </c>
      <c r="E11" s="6">
        <v>0.76107526619808585</v>
      </c>
      <c r="F11" s="6">
        <v>1.0959954643112915</v>
      </c>
      <c r="G11" s="18">
        <v>5.6493212669683256E-3</v>
      </c>
      <c r="H11" s="15">
        <v>0.65</v>
      </c>
      <c r="I11" s="6">
        <v>7.4446597285067875E-2</v>
      </c>
      <c r="J11" s="6">
        <f t="shared" si="0"/>
        <v>0.54879735946468056</v>
      </c>
    </row>
    <row r="12" spans="1:10">
      <c r="A12" s="33" t="s">
        <v>13</v>
      </c>
      <c r="B12" s="6">
        <v>0.39834482083175204</v>
      </c>
      <c r="C12" s="15">
        <v>0.08</v>
      </c>
      <c r="D12" s="6">
        <v>0.66709983868076717</v>
      </c>
      <c r="E12" s="6">
        <v>0.89414969641351472</v>
      </c>
      <c r="F12" s="6">
        <v>1.2764650686684296</v>
      </c>
      <c r="G12" s="18">
        <v>1.0704554301284546E-2</v>
      </c>
      <c r="H12" s="15">
        <v>0.83</v>
      </c>
      <c r="I12" s="6">
        <v>0.63175463993771896</v>
      </c>
      <c r="J12" s="6">
        <f t="shared" si="0"/>
        <v>0.67264551697620956</v>
      </c>
    </row>
    <row r="13" spans="1:10">
      <c r="A13" s="33" t="s">
        <v>14</v>
      </c>
      <c r="B13" s="6">
        <v>0.67738613691459459</v>
      </c>
      <c r="C13" s="15">
        <v>0.05</v>
      </c>
      <c r="D13" s="6">
        <v>0.72196836555360278</v>
      </c>
      <c r="E13" s="6">
        <v>0.37257215609382255</v>
      </c>
      <c r="F13" s="6">
        <v>1.3629215807986759</v>
      </c>
      <c r="G13" s="18">
        <v>2.2491221585658845E-3</v>
      </c>
      <c r="H13" s="15">
        <v>0.67</v>
      </c>
      <c r="I13" s="6">
        <v>0.30103837183515059</v>
      </c>
      <c r="J13" s="6">
        <f t="shared" si="0"/>
        <v>0.58687653333634471</v>
      </c>
    </row>
    <row r="14" spans="1:10">
      <c r="A14" s="35" t="s">
        <v>15</v>
      </c>
      <c r="B14" s="7">
        <v>0.49012572701843077</v>
      </c>
      <c r="C14" s="16">
        <v>0.05</v>
      </c>
      <c r="D14" s="7">
        <v>0.73762026657251301</v>
      </c>
      <c r="E14" s="7">
        <v>0.72451481874619894</v>
      </c>
      <c r="F14" s="7">
        <v>1.2093706704731517</v>
      </c>
      <c r="G14" s="19">
        <v>5.2129032258064513E-3</v>
      </c>
      <c r="H14" s="16">
        <v>0.72</v>
      </c>
      <c r="I14" s="7">
        <v>0.28878631129032256</v>
      </c>
      <c r="J14" s="7">
        <f t="shared" si="0"/>
        <v>0.59651867104663192</v>
      </c>
    </row>
    <row r="15" spans="1:10">
      <c r="A15" s="33" t="s">
        <v>16</v>
      </c>
      <c r="B15" s="6">
        <v>0.24297100116485806</v>
      </c>
      <c r="C15" s="15">
        <v>0.05</v>
      </c>
      <c r="D15" s="6">
        <v>0.75707799145299148</v>
      </c>
      <c r="E15" s="6">
        <v>0.80454592317800699</v>
      </c>
      <c r="F15" s="6">
        <v>1.38144076644353</v>
      </c>
      <c r="G15" s="18">
        <v>5.910916392844104E-3</v>
      </c>
      <c r="H15" s="15">
        <v>1.2</v>
      </c>
      <c r="I15" s="6">
        <v>3.6473680175246437E-2</v>
      </c>
      <c r="J15" s="6">
        <f t="shared" si="0"/>
        <v>0.6326314684010681</v>
      </c>
    </row>
    <row r="16" spans="1:10">
      <c r="A16" s="33" t="s">
        <v>17</v>
      </c>
      <c r="B16" s="6">
        <v>0.66737317442114708</v>
      </c>
      <c r="C16" s="15">
        <v>0.14000000000000001</v>
      </c>
      <c r="D16" s="6">
        <v>0.76625235895099886</v>
      </c>
      <c r="E16" s="6">
        <v>0.36948179923811431</v>
      </c>
      <c r="F16" s="6">
        <v>0.40120205055683222</v>
      </c>
      <c r="G16" s="18">
        <v>1.0352316602316601E-2</v>
      </c>
      <c r="H16" s="15">
        <v>1.08</v>
      </c>
      <c r="I16" s="6">
        <v>1.7025859073359073E-2</v>
      </c>
      <c r="J16" s="6">
        <f t="shared" si="0"/>
        <v>0.473098222691824</v>
      </c>
    </row>
    <row r="17" spans="1:10">
      <c r="A17" s="35" t="s">
        <v>18</v>
      </c>
      <c r="B17" s="7">
        <v>0.48859941583143301</v>
      </c>
      <c r="C17" s="16">
        <v>0.09</v>
      </c>
      <c r="D17" s="7">
        <v>0.76263921212838415</v>
      </c>
      <c r="E17" s="7">
        <v>0.46510912417006711</v>
      </c>
      <c r="F17" s="7">
        <v>0.62029017336279901</v>
      </c>
      <c r="G17" s="19">
        <v>7.8237372687590939E-3</v>
      </c>
      <c r="H17" s="16">
        <v>1.1299999999999999</v>
      </c>
      <c r="I17" s="7">
        <v>2.809789856578674E-2</v>
      </c>
      <c r="J17" s="7">
        <f t="shared" si="0"/>
        <v>0.50036565161817559</v>
      </c>
    </row>
    <row r="18" spans="1:10">
      <c r="A18" s="33" t="s">
        <v>19</v>
      </c>
      <c r="B18" s="6">
        <v>0.61420407973445101</v>
      </c>
      <c r="C18" s="15">
        <v>0.05</v>
      </c>
      <c r="D18" s="6">
        <v>0.83918375978008031</v>
      </c>
      <c r="E18" s="6">
        <v>0.58269403685070709</v>
      </c>
      <c r="F18" s="6">
        <v>0.98009985233105967</v>
      </c>
      <c r="G18" s="18">
        <v>7.4891398783666374E-4</v>
      </c>
      <c r="H18" s="15">
        <v>0.84</v>
      </c>
      <c r="I18" s="6">
        <v>0.17448906863596872</v>
      </c>
      <c r="J18" s="6">
        <f t="shared" si="0"/>
        <v>0.57591710161715759</v>
      </c>
    </row>
    <row r="19" spans="1:10">
      <c r="A19" s="33" t="s">
        <v>20</v>
      </c>
      <c r="B19" s="6">
        <v>0.19823065922664948</v>
      </c>
      <c r="C19" s="15">
        <v>0.1</v>
      </c>
      <c r="D19" s="6">
        <v>0.91197963320918396</v>
      </c>
      <c r="E19" s="6">
        <v>0.69078297945775557</v>
      </c>
      <c r="F19" s="6">
        <v>1.0528490403034969</v>
      </c>
      <c r="G19" s="18">
        <v>1.6030534351145038E-3</v>
      </c>
      <c r="H19" s="15">
        <v>1.2</v>
      </c>
      <c r="I19" s="6">
        <v>0.25289776256909713</v>
      </c>
      <c r="J19" s="6">
        <f t="shared" si="0"/>
        <v>0.61547758974304245</v>
      </c>
    </row>
    <row r="20" spans="1:10">
      <c r="A20" s="33" t="s">
        <v>21</v>
      </c>
      <c r="B20" s="6">
        <v>0.71726343568984408</v>
      </c>
      <c r="C20" s="15">
        <v>0.02</v>
      </c>
      <c r="D20" s="6">
        <v>1.1285682673157778</v>
      </c>
      <c r="E20" s="6">
        <v>1.2214858312562102</v>
      </c>
      <c r="F20" s="6">
        <v>1.5812389947174643</v>
      </c>
      <c r="G20" s="18">
        <v>5.9597230962869733E-3</v>
      </c>
      <c r="H20" s="15">
        <v>0.26</v>
      </c>
      <c r="I20" s="6">
        <v>9.0303061674008811E-2</v>
      </c>
      <c r="J20" s="6">
        <f t="shared" si="0"/>
        <v>0.71497418767851317</v>
      </c>
    </row>
    <row r="21" spans="1:10">
      <c r="A21" s="35" t="s">
        <v>22</v>
      </c>
      <c r="B21" s="7">
        <v>0.41824699567228218</v>
      </c>
      <c r="C21" s="16">
        <v>0.06</v>
      </c>
      <c r="D21" s="7">
        <v>0.92022848698419912</v>
      </c>
      <c r="E21" s="7">
        <v>0.73487233895339976</v>
      </c>
      <c r="F21" s="7">
        <v>1.1009747085430337</v>
      </c>
      <c r="G21" s="19">
        <v>2.3044297832233744E-3</v>
      </c>
      <c r="H21" s="16">
        <v>0.96</v>
      </c>
      <c r="I21" s="7">
        <v>0.17687137291863023</v>
      </c>
      <c r="J21" s="7">
        <f t="shared" si="0"/>
        <v>0.6162140475506811</v>
      </c>
    </row>
    <row r="22" spans="1:10">
      <c r="A22" s="36" t="s">
        <v>23</v>
      </c>
      <c r="B22" s="9">
        <v>0.51885559531093073</v>
      </c>
      <c r="C22" s="17">
        <v>0.09</v>
      </c>
      <c r="D22" s="9">
        <v>0.78232946553030058</v>
      </c>
      <c r="E22" s="9">
        <v>0.7848191149370517</v>
      </c>
      <c r="F22" s="9">
        <v>0.97203385720521152</v>
      </c>
      <c r="G22" s="20">
        <v>1.1130050842922129E-2</v>
      </c>
      <c r="H22" s="17">
        <v>0.98</v>
      </c>
      <c r="I22" s="9">
        <v>0.18437193069306931</v>
      </c>
      <c r="J22" s="9">
        <f t="shared" si="0"/>
        <v>0.60479143064564067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F1" sqref="F1:F22"/>
    </sheetView>
  </sheetViews>
  <sheetFormatPr baseColWidth="10" defaultRowHeight="15" x14ac:dyDescent="0"/>
  <cols>
    <col min="1" max="1" width="21.83203125" customWidth="1"/>
  </cols>
  <sheetData>
    <row r="1" spans="1:6" ht="36">
      <c r="A1" s="11" t="s">
        <v>2</v>
      </c>
      <c r="B1" s="2" t="s">
        <v>25</v>
      </c>
      <c r="C1" s="2" t="s">
        <v>26</v>
      </c>
      <c r="D1" s="2" t="s">
        <v>27</v>
      </c>
      <c r="E1" s="2" t="s">
        <v>28</v>
      </c>
      <c r="F1" s="2" t="s">
        <v>29</v>
      </c>
    </row>
    <row r="2" spans="1:6">
      <c r="A2" s="3" t="s">
        <v>3</v>
      </c>
      <c r="B2" s="6">
        <v>1.1888410195002557</v>
      </c>
      <c r="C2" s="6">
        <v>1.327504943590984</v>
      </c>
      <c r="D2" s="6">
        <v>1.9403981825369627</v>
      </c>
      <c r="E2" s="6">
        <v>1.9681643498192851</v>
      </c>
      <c r="F2" s="6">
        <f>(B2+C2+D2+E2)/4</f>
        <v>1.6062271238618719</v>
      </c>
    </row>
    <row r="3" spans="1:6">
      <c r="A3" s="3" t="s">
        <v>4</v>
      </c>
      <c r="B3" s="6">
        <v>0.81638724918191652</v>
      </c>
      <c r="C3" s="6">
        <v>1.0545654563328035</v>
      </c>
      <c r="D3" s="6">
        <v>1.235054557416708</v>
      </c>
      <c r="E3" s="6">
        <v>1.4659333262957641</v>
      </c>
      <c r="F3" s="6">
        <f t="shared" ref="F3:F22" si="0">(B3+C3+D3+E3)/4</f>
        <v>1.142985147306798</v>
      </c>
    </row>
    <row r="4" spans="1:6">
      <c r="A4" s="3" t="s">
        <v>5</v>
      </c>
      <c r="B4" s="6">
        <v>0.86732805426042681</v>
      </c>
      <c r="C4" s="6">
        <v>1.0501289074711737</v>
      </c>
      <c r="D4" s="6">
        <v>1.2621538575302702</v>
      </c>
      <c r="E4" s="6">
        <v>1.8435177081968239</v>
      </c>
      <c r="F4" s="6">
        <f t="shared" si="0"/>
        <v>1.2557821318646738</v>
      </c>
    </row>
    <row r="5" spans="1:6">
      <c r="A5" s="3" t="s">
        <v>6</v>
      </c>
      <c r="B5" s="6">
        <v>0.72641086730023396</v>
      </c>
      <c r="C5" s="6">
        <v>0.86049329729638713</v>
      </c>
      <c r="D5" s="6">
        <v>1.1541308257097562</v>
      </c>
      <c r="E5" s="6">
        <v>1.124065098415908</v>
      </c>
      <c r="F5" s="6">
        <f t="shared" si="0"/>
        <v>0.96627502218057137</v>
      </c>
    </row>
    <row r="6" spans="1:6">
      <c r="A6" s="3" t="s">
        <v>7</v>
      </c>
      <c r="B6" s="6">
        <v>0.72636731093541618</v>
      </c>
      <c r="C6" s="6">
        <v>0.93738906592341464</v>
      </c>
      <c r="D6" s="6">
        <v>1.0566221472532711</v>
      </c>
      <c r="E6" s="6">
        <v>1.1009902042437303</v>
      </c>
      <c r="F6" s="6">
        <f t="shared" si="0"/>
        <v>0.95534218208895805</v>
      </c>
    </row>
    <row r="7" spans="1:6">
      <c r="A7" s="3" t="s">
        <v>8</v>
      </c>
      <c r="B7" s="6">
        <v>0.62740444723782385</v>
      </c>
      <c r="C7" s="6">
        <v>0.76151296639587374</v>
      </c>
      <c r="D7" s="6">
        <v>0.93962876679967389</v>
      </c>
      <c r="E7" s="6">
        <v>1.2082078776507117</v>
      </c>
      <c r="F7" s="6">
        <f t="shared" si="0"/>
        <v>0.88418851452102087</v>
      </c>
    </row>
    <row r="8" spans="1:6">
      <c r="A8" s="3" t="s">
        <v>9</v>
      </c>
      <c r="B8" s="6">
        <v>0.91335158478881961</v>
      </c>
      <c r="C8" s="6">
        <v>0.91573289192721441</v>
      </c>
      <c r="D8" s="6">
        <v>0.99632083627267265</v>
      </c>
      <c r="E8" s="6">
        <v>1.2261783476529817</v>
      </c>
      <c r="F8" s="6">
        <f t="shared" si="0"/>
        <v>1.0128959151604222</v>
      </c>
    </row>
    <row r="9" spans="1:6">
      <c r="A9" s="3" t="s">
        <v>10</v>
      </c>
      <c r="B9" s="6">
        <v>0.76636210408144123</v>
      </c>
      <c r="C9" s="6">
        <v>0.9317288154855331</v>
      </c>
      <c r="D9" s="6">
        <v>0.90960101180773589</v>
      </c>
      <c r="E9" s="6">
        <v>0.93139944821532383</v>
      </c>
      <c r="F9" s="6">
        <f t="shared" si="0"/>
        <v>0.88477284489750851</v>
      </c>
    </row>
    <row r="10" spans="1:6">
      <c r="A10" s="4" t="s">
        <v>11</v>
      </c>
      <c r="B10" s="7">
        <v>0.80152368700677634</v>
      </c>
      <c r="C10" s="7">
        <v>0.95766519453078969</v>
      </c>
      <c r="D10" s="7">
        <v>1.1530996148378738</v>
      </c>
      <c r="E10" s="7">
        <v>1.2794418677810684</v>
      </c>
      <c r="F10" s="7">
        <f t="shared" si="0"/>
        <v>1.0479325910391271</v>
      </c>
    </row>
    <row r="11" spans="1:6">
      <c r="A11" s="3" t="s">
        <v>12</v>
      </c>
      <c r="B11" s="6">
        <v>0.67939077579280649</v>
      </c>
      <c r="C11" s="6">
        <v>0.67908749900765342</v>
      </c>
      <c r="D11" s="6">
        <v>0.78359009570051885</v>
      </c>
      <c r="E11" s="6">
        <v>0.86593266115392031</v>
      </c>
      <c r="F11" s="6">
        <f t="shared" si="0"/>
        <v>0.75200025791372482</v>
      </c>
    </row>
    <row r="12" spans="1:6">
      <c r="A12" s="3" t="s">
        <v>13</v>
      </c>
      <c r="B12" s="6">
        <v>0.82158409834921853</v>
      </c>
      <c r="C12" s="6">
        <v>0.918829143249832</v>
      </c>
      <c r="D12" s="6">
        <v>0.9546543779909421</v>
      </c>
      <c r="E12" s="6">
        <v>0.92323300977631284</v>
      </c>
      <c r="F12" s="6">
        <f t="shared" si="0"/>
        <v>0.90457515734157634</v>
      </c>
    </row>
    <row r="13" spans="1:6">
      <c r="A13" s="3" t="s">
        <v>14</v>
      </c>
      <c r="B13" s="6">
        <v>0.5928957470900782</v>
      </c>
      <c r="C13" s="6">
        <v>0.93277589993210031</v>
      </c>
      <c r="D13" s="6">
        <v>0.98519573188827358</v>
      </c>
      <c r="E13" s="6">
        <v>1.0730603590611785</v>
      </c>
      <c r="F13" s="6">
        <f t="shared" si="0"/>
        <v>0.89598193449290764</v>
      </c>
    </row>
    <row r="14" spans="1:6">
      <c r="A14" s="5" t="s">
        <v>15</v>
      </c>
      <c r="B14" s="7">
        <v>0.71727233083468134</v>
      </c>
      <c r="C14" s="7">
        <v>0.81631502058672423</v>
      </c>
      <c r="D14" s="7">
        <v>0.88106917024427533</v>
      </c>
      <c r="E14" s="7">
        <v>0.85760656568717775</v>
      </c>
      <c r="F14" s="7">
        <f t="shared" si="0"/>
        <v>0.81806577183821461</v>
      </c>
    </row>
    <row r="15" spans="1:6">
      <c r="A15" s="3" t="s">
        <v>16</v>
      </c>
      <c r="B15" s="6">
        <v>0.61131427635419133</v>
      </c>
      <c r="C15" s="6">
        <v>0.83905950739724611</v>
      </c>
      <c r="D15" s="6">
        <v>0.98522271650500981</v>
      </c>
      <c r="E15" s="6">
        <v>0.98926236696481562</v>
      </c>
      <c r="F15" s="6">
        <f t="shared" si="0"/>
        <v>0.85621471680531569</v>
      </c>
    </row>
    <row r="16" spans="1:6">
      <c r="A16" s="3" t="s">
        <v>17</v>
      </c>
      <c r="B16" s="6">
        <v>0.7049974918600127</v>
      </c>
      <c r="C16" s="6">
        <v>0.73803158899892596</v>
      </c>
      <c r="D16" s="6">
        <v>0.76231540898034578</v>
      </c>
      <c r="E16" s="6">
        <v>0.87185226479958422</v>
      </c>
      <c r="F16" s="6">
        <f t="shared" si="0"/>
        <v>0.76929918865971714</v>
      </c>
    </row>
    <row r="17" spans="1:6">
      <c r="A17" s="5" t="s">
        <v>18</v>
      </c>
      <c r="B17" s="7">
        <v>0.67042216506511743</v>
      </c>
      <c r="C17" s="7">
        <v>0.77332216360186889</v>
      </c>
      <c r="D17" s="7">
        <v>0.84074331351375486</v>
      </c>
      <c r="E17" s="7">
        <v>0.9077673109732981</v>
      </c>
      <c r="F17" s="7">
        <f t="shared" si="0"/>
        <v>0.79806373828850974</v>
      </c>
    </row>
    <row r="18" spans="1:6">
      <c r="A18" s="3" t="s">
        <v>19</v>
      </c>
      <c r="B18" s="6">
        <v>0.74949546651049026</v>
      </c>
      <c r="C18" s="6">
        <v>1.104693050292924</v>
      </c>
      <c r="D18" s="6">
        <v>1.0020034569832983</v>
      </c>
      <c r="E18" s="6">
        <v>1.0298773434927826</v>
      </c>
      <c r="F18" s="6">
        <f t="shared" si="0"/>
        <v>0.97151732931987378</v>
      </c>
    </row>
    <row r="19" spans="1:6">
      <c r="A19" s="3" t="s">
        <v>20</v>
      </c>
      <c r="B19" s="6">
        <v>0.76748796079770198</v>
      </c>
      <c r="C19" s="6">
        <v>0.75403838693286529</v>
      </c>
      <c r="D19" s="6">
        <v>0.68780153771701424</v>
      </c>
      <c r="E19" s="6">
        <v>0.69209563017795717</v>
      </c>
      <c r="F19" s="6">
        <f t="shared" si="0"/>
        <v>0.72535587890638464</v>
      </c>
    </row>
    <row r="20" spans="1:6">
      <c r="A20" s="3" t="s">
        <v>21</v>
      </c>
      <c r="B20" s="6">
        <v>0.75726311497726917</v>
      </c>
      <c r="C20" s="6">
        <v>1.0711548373662352</v>
      </c>
      <c r="D20" s="6">
        <v>1.1217305369112154</v>
      </c>
      <c r="E20" s="6">
        <v>0.89806271966827811</v>
      </c>
      <c r="F20" s="6">
        <f t="shared" si="0"/>
        <v>0.96205280223074952</v>
      </c>
    </row>
    <row r="21" spans="1:6">
      <c r="A21" s="5" t="s">
        <v>22</v>
      </c>
      <c r="B21" s="7">
        <v>0.75610397929691464</v>
      </c>
      <c r="C21" s="7">
        <v>0.89458220776254882</v>
      </c>
      <c r="D21" s="7">
        <v>0.84246759791087122</v>
      </c>
      <c r="E21" s="7">
        <v>0.82859723784117778</v>
      </c>
      <c r="F21" s="7">
        <f t="shared" si="0"/>
        <v>0.83043775570287803</v>
      </c>
    </row>
    <row r="22" spans="1:6">
      <c r="A22" s="8" t="s">
        <v>23</v>
      </c>
      <c r="B22" s="9">
        <v>0.75176696740337723</v>
      </c>
      <c r="C22" s="9">
        <v>0.88254421228397872</v>
      </c>
      <c r="D22" s="9">
        <v>0.97794732869562007</v>
      </c>
      <c r="E22" s="9">
        <v>1.0461963407752417</v>
      </c>
      <c r="F22" s="9">
        <f t="shared" si="0"/>
        <v>0.91461371228955435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G1" sqref="G1:G22"/>
    </sheetView>
  </sheetViews>
  <sheetFormatPr baseColWidth="10" defaultRowHeight="15" x14ac:dyDescent="0"/>
  <cols>
    <col min="1" max="1" width="21.5" customWidth="1"/>
  </cols>
  <sheetData>
    <row r="1" spans="1:7" ht="36">
      <c r="A1" s="11" t="s">
        <v>2</v>
      </c>
      <c r="B1" s="2" t="s">
        <v>40</v>
      </c>
      <c r="C1" s="2" t="s">
        <v>41</v>
      </c>
      <c r="D1" s="1" t="s">
        <v>42</v>
      </c>
      <c r="E1" s="2" t="s">
        <v>43</v>
      </c>
      <c r="F1" s="2" t="s">
        <v>44</v>
      </c>
      <c r="G1" s="2" t="s">
        <v>51</v>
      </c>
    </row>
    <row r="2" spans="1:7">
      <c r="A2" s="3" t="s">
        <v>3</v>
      </c>
      <c r="B2" s="6">
        <v>1.2809746794005039</v>
      </c>
      <c r="C2" s="6">
        <v>6.468922130972544</v>
      </c>
      <c r="D2" s="21">
        <v>3.19</v>
      </c>
      <c r="E2" s="22">
        <v>8.6038799299733848E-2</v>
      </c>
      <c r="F2" s="6">
        <v>0.77892098486881101</v>
      </c>
      <c r="G2" s="6">
        <f>(B2+C2+D2+E2+F2)/5</f>
        <v>2.3609713189083186</v>
      </c>
    </row>
    <row r="3" spans="1:7">
      <c r="A3" s="3" t="s">
        <v>4</v>
      </c>
      <c r="B3" s="6">
        <v>3.4914846568646465</v>
      </c>
      <c r="C3" s="6">
        <v>4.0378373485406884</v>
      </c>
      <c r="D3" s="21">
        <v>1.34</v>
      </c>
      <c r="E3" s="22">
        <v>0.13010306345450079</v>
      </c>
      <c r="F3" s="6">
        <v>1.5105054445720116</v>
      </c>
      <c r="G3" s="6">
        <f t="shared" ref="G3:G21" si="0">(B3+C3+D3+E3+F3)/5</f>
        <v>2.1019861026863693</v>
      </c>
    </row>
    <row r="4" spans="1:7">
      <c r="A4" s="3" t="s">
        <v>5</v>
      </c>
      <c r="B4" s="6">
        <v>1.8839487565938207</v>
      </c>
      <c r="C4" s="6">
        <v>5.3064556644059282</v>
      </c>
      <c r="D4" s="21">
        <v>3.22</v>
      </c>
      <c r="E4" s="22">
        <v>6.600100477267018E-2</v>
      </c>
      <c r="F4" s="6">
        <v>1.1493097083874999</v>
      </c>
      <c r="G4" s="6">
        <f t="shared" si="0"/>
        <v>2.3251430268319835</v>
      </c>
    </row>
    <row r="5" spans="1:7">
      <c r="A5" s="3" t="s">
        <v>6</v>
      </c>
      <c r="B5" s="6">
        <v>3.7572797294758593</v>
      </c>
      <c r="C5" s="6">
        <v>3.1565063560648756</v>
      </c>
      <c r="D5" s="21">
        <v>1.5</v>
      </c>
      <c r="E5" s="22">
        <v>0.10628405034754837</v>
      </c>
      <c r="F5" s="6">
        <v>0.62366518849503594</v>
      </c>
      <c r="G5" s="6">
        <f t="shared" si="0"/>
        <v>1.8287470648766639</v>
      </c>
    </row>
    <row r="6" spans="1:7">
      <c r="A6" s="3" t="s">
        <v>7</v>
      </c>
      <c r="B6" s="6">
        <v>0.5691483643308396</v>
      </c>
      <c r="C6" s="6">
        <v>2.0679057237353842</v>
      </c>
      <c r="D6" s="21">
        <v>2.1800000000000002</v>
      </c>
      <c r="E6" s="22">
        <v>7.9396196824152124E-2</v>
      </c>
      <c r="F6" s="6">
        <v>0.75562507542873703</v>
      </c>
      <c r="G6" s="6">
        <f t="shared" si="0"/>
        <v>1.1304150720638226</v>
      </c>
    </row>
    <row r="7" spans="1:7">
      <c r="A7" s="3" t="s">
        <v>8</v>
      </c>
      <c r="B7" s="6">
        <v>0.80886516217746507</v>
      </c>
      <c r="C7" s="6">
        <v>1.206557200248052</v>
      </c>
      <c r="D7" s="21">
        <v>2.0499999999999998</v>
      </c>
      <c r="E7" s="22">
        <v>0.12360807786675294</v>
      </c>
      <c r="F7" s="6">
        <v>1.6397896580428291</v>
      </c>
      <c r="G7" s="6">
        <f t="shared" si="0"/>
        <v>1.1657640196670198</v>
      </c>
    </row>
    <row r="8" spans="1:7">
      <c r="A8" s="3" t="s">
        <v>9</v>
      </c>
      <c r="B8" s="6">
        <v>0.47090586591740313</v>
      </c>
      <c r="C8" s="6">
        <v>1.8483055237258073</v>
      </c>
      <c r="D8" s="21">
        <v>2.5099999999999998</v>
      </c>
      <c r="E8" s="22">
        <v>5.7528999952909415E-2</v>
      </c>
      <c r="F8" s="6">
        <v>0.57379745794523729</v>
      </c>
      <c r="G8" s="6">
        <f t="shared" si="0"/>
        <v>1.0921075695082714</v>
      </c>
    </row>
    <row r="9" spans="1:7">
      <c r="A9" s="3" t="s">
        <v>10</v>
      </c>
      <c r="B9" s="6">
        <v>1.1355320598551566</v>
      </c>
      <c r="C9" s="6">
        <v>2.040803452017462</v>
      </c>
      <c r="D9" s="21">
        <v>1.31</v>
      </c>
      <c r="E9" s="22">
        <v>0.12219586666330212</v>
      </c>
      <c r="F9" s="6">
        <v>1.5455876172677263</v>
      </c>
      <c r="G9" s="6">
        <f t="shared" si="0"/>
        <v>1.2308237991607296</v>
      </c>
    </row>
    <row r="10" spans="1:7">
      <c r="A10" s="4" t="s">
        <v>11</v>
      </c>
      <c r="B10" s="7">
        <v>1.7254695742198412</v>
      </c>
      <c r="C10" s="7">
        <v>3.1339183496842118</v>
      </c>
      <c r="D10" s="23">
        <v>2.1</v>
      </c>
      <c r="E10" s="24">
        <v>9.5877223253852173E-2</v>
      </c>
      <c r="F10" s="7">
        <v>1.0173379349034721</v>
      </c>
      <c r="G10" s="7">
        <f t="shared" si="0"/>
        <v>1.6145206164122754</v>
      </c>
    </row>
    <row r="11" spans="1:7">
      <c r="A11" s="3" t="s">
        <v>12</v>
      </c>
      <c r="B11" s="6">
        <v>0.57373078001886946</v>
      </c>
      <c r="C11" s="6">
        <v>2.6056939592523651</v>
      </c>
      <c r="D11" s="21">
        <v>1.63</v>
      </c>
      <c r="E11" s="22">
        <v>9.2249534640589534E-2</v>
      </c>
      <c r="F11" s="6">
        <v>0.50713992514157746</v>
      </c>
      <c r="G11" s="6">
        <f t="shared" si="0"/>
        <v>1.0817628398106802</v>
      </c>
    </row>
    <row r="12" spans="1:7">
      <c r="A12" s="3" t="s">
        <v>13</v>
      </c>
      <c r="B12" s="6">
        <v>1.3584085489178011</v>
      </c>
      <c r="C12" s="6">
        <v>0.61505720409333775</v>
      </c>
      <c r="D12" s="21">
        <v>2.96</v>
      </c>
      <c r="E12" s="22">
        <v>6.1324599269478072E-2</v>
      </c>
      <c r="F12" s="6">
        <v>0.60257933897359439</v>
      </c>
      <c r="G12" s="6">
        <f t="shared" si="0"/>
        <v>1.1194739382508423</v>
      </c>
    </row>
    <row r="13" spans="1:7">
      <c r="A13" s="3" t="s">
        <v>14</v>
      </c>
      <c r="B13" s="6">
        <v>5.3407255757175003</v>
      </c>
      <c r="C13" s="6">
        <v>1.894685978052161</v>
      </c>
      <c r="D13" s="21">
        <v>1.22</v>
      </c>
      <c r="E13" s="22">
        <v>0.15282104754517364</v>
      </c>
      <c r="F13" s="6">
        <v>0.84642889596068072</v>
      </c>
      <c r="G13" s="6">
        <f t="shared" si="0"/>
        <v>1.8909322994551032</v>
      </c>
    </row>
    <row r="14" spans="1:7">
      <c r="A14" s="5" t="s">
        <v>15</v>
      </c>
      <c r="B14" s="7">
        <v>1.8749133871533108</v>
      </c>
      <c r="C14" s="7">
        <v>1.7370121488952956</v>
      </c>
      <c r="D14" s="23">
        <v>2.02</v>
      </c>
      <c r="E14" s="24">
        <v>9.4058154922191092E-2</v>
      </c>
      <c r="F14" s="7">
        <v>0.61400593894593436</v>
      </c>
      <c r="G14" s="7">
        <f t="shared" si="0"/>
        <v>1.2679979259833465</v>
      </c>
    </row>
    <row r="15" spans="1:7">
      <c r="A15" s="3" t="s">
        <v>16</v>
      </c>
      <c r="B15" s="6">
        <v>1.5377518068583731</v>
      </c>
      <c r="C15" s="6">
        <v>5.7101850428007586</v>
      </c>
      <c r="D15" s="21">
        <v>0.74</v>
      </c>
      <c r="E15" s="22">
        <v>0.13314880311651034</v>
      </c>
      <c r="F15" s="6">
        <v>1.0893341170956359</v>
      </c>
      <c r="G15" s="6">
        <f t="shared" si="0"/>
        <v>1.8420839539742555</v>
      </c>
    </row>
    <row r="16" spans="1:7">
      <c r="A16" s="3" t="s">
        <v>17</v>
      </c>
      <c r="B16" s="6">
        <v>1.1648417479282458</v>
      </c>
      <c r="C16" s="6">
        <v>2.1965587246646918</v>
      </c>
      <c r="D16" s="21">
        <v>1.95</v>
      </c>
      <c r="E16" s="22">
        <v>6.1520284887010349E-2</v>
      </c>
      <c r="F16" s="6">
        <v>1.5104299702264312</v>
      </c>
      <c r="G16" s="6">
        <f t="shared" si="0"/>
        <v>1.376670145541276</v>
      </c>
    </row>
    <row r="17" spans="1:7">
      <c r="A17" s="5" t="s">
        <v>18</v>
      </c>
      <c r="B17" s="7">
        <v>1.295770389486983</v>
      </c>
      <c r="C17" s="7">
        <v>3.4301921699474853</v>
      </c>
      <c r="D17" s="23">
        <v>1.53</v>
      </c>
      <c r="E17" s="24">
        <v>8.6669042245714062E-2</v>
      </c>
      <c r="F17" s="7">
        <v>1.3625833066780957</v>
      </c>
      <c r="G17" s="7">
        <f t="shared" si="0"/>
        <v>1.5410429816716558</v>
      </c>
    </row>
    <row r="18" spans="1:7">
      <c r="A18" s="3" t="s">
        <v>19</v>
      </c>
      <c r="B18" s="6">
        <v>0.48855956355345659</v>
      </c>
      <c r="C18" s="6">
        <v>2.4305838286784462</v>
      </c>
      <c r="D18" s="21">
        <v>2.08</v>
      </c>
      <c r="E18" s="22">
        <v>0.16801563390603372</v>
      </c>
      <c r="F18" s="6">
        <v>0.71279364430406467</v>
      </c>
      <c r="G18" s="6">
        <f t="shared" si="0"/>
        <v>1.1759905340884003</v>
      </c>
    </row>
    <row r="19" spans="1:7">
      <c r="A19" s="3" t="s">
        <v>20</v>
      </c>
      <c r="B19" s="6">
        <v>0.95368280509902403</v>
      </c>
      <c r="C19" s="6">
        <v>2.54712782528531</v>
      </c>
      <c r="D19" s="21">
        <v>0.89</v>
      </c>
      <c r="E19" s="22">
        <v>6.535111421941063E-2</v>
      </c>
      <c r="F19" s="6">
        <v>1.2163379307407653</v>
      </c>
      <c r="G19" s="6">
        <f t="shared" si="0"/>
        <v>1.134499935068902</v>
      </c>
    </row>
    <row r="20" spans="1:7">
      <c r="A20" s="3" t="s">
        <v>21</v>
      </c>
      <c r="B20" s="6">
        <v>0.93884959629467368</v>
      </c>
      <c r="C20" s="6">
        <v>2.9730237215997994</v>
      </c>
      <c r="D20" s="21">
        <v>0.75</v>
      </c>
      <c r="E20" s="22">
        <v>9.0818050948238097E-2</v>
      </c>
      <c r="F20" s="6">
        <v>1.4295931270250546</v>
      </c>
      <c r="G20" s="6">
        <f t="shared" si="0"/>
        <v>1.2364568991735532</v>
      </c>
    </row>
    <row r="21" spans="1:7">
      <c r="A21" s="5" t="s">
        <v>22</v>
      </c>
      <c r="B21" s="7">
        <v>0.82121658675012665</v>
      </c>
      <c r="C21" s="7">
        <v>2.5765670409285222</v>
      </c>
      <c r="D21" s="23">
        <v>1.2</v>
      </c>
      <c r="E21" s="24">
        <v>9.7825144739423414E-2</v>
      </c>
      <c r="F21" s="7">
        <v>1.1063597825541602</v>
      </c>
      <c r="G21" s="7">
        <f t="shared" si="0"/>
        <v>1.1603937109944467</v>
      </c>
    </row>
    <row r="22" spans="1:7">
      <c r="A22" s="8" t="s">
        <v>23</v>
      </c>
      <c r="B22" s="9">
        <v>1.5608672404055246</v>
      </c>
      <c r="C22" s="9">
        <v>2.7866808502902649</v>
      </c>
      <c r="D22" s="25">
        <v>1.86</v>
      </c>
      <c r="E22" s="26">
        <v>9.4121548305079961E-2</v>
      </c>
      <c r="F22" s="9">
        <v>1</v>
      </c>
      <c r="G22" s="9">
        <f>(B22+C22+D22+E22+F22)/5</f>
        <v>1.4603339278001739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2"/>
  <sheetViews>
    <sheetView workbookViewId="0">
      <selection activeCell="G1" sqref="G1:G22"/>
    </sheetView>
  </sheetViews>
  <sheetFormatPr baseColWidth="10" defaultRowHeight="15" x14ac:dyDescent="0"/>
  <cols>
    <col min="1" max="1" width="21.5" customWidth="1"/>
  </cols>
  <sheetData>
    <row r="1" spans="1:7" ht="48">
      <c r="A1" s="11" t="s">
        <v>2</v>
      </c>
      <c r="B1" s="2" t="s">
        <v>46</v>
      </c>
      <c r="C1" s="2" t="s">
        <v>47</v>
      </c>
      <c r="D1" s="2" t="s">
        <v>48</v>
      </c>
      <c r="E1" s="2" t="s">
        <v>49</v>
      </c>
      <c r="F1" s="2" t="s">
        <v>50</v>
      </c>
      <c r="G1" s="2" t="s">
        <v>52</v>
      </c>
    </row>
    <row r="2" spans="1:7">
      <c r="A2" s="3" t="s">
        <v>3</v>
      </c>
      <c r="B2" s="6">
        <v>0.8539831196003359</v>
      </c>
      <c r="C2" s="6">
        <v>1.7079662392006718</v>
      </c>
      <c r="D2" s="27">
        <v>4.2129833900283239E-3</v>
      </c>
      <c r="E2" s="27">
        <v>1.8019043823567088E-2</v>
      </c>
      <c r="F2" s="6">
        <v>1.4629775162446569E-2</v>
      </c>
      <c r="G2" s="6">
        <f>(B2+C2+D2+E2+F2)/5</f>
        <v>0.51976223223540996</v>
      </c>
    </row>
    <row r="3" spans="1:7">
      <c r="A3" s="3" t="s">
        <v>4</v>
      </c>
      <c r="B3" s="6">
        <v>1.1638282189548823</v>
      </c>
      <c r="C3" s="6">
        <v>2.7155991775613919</v>
      </c>
      <c r="D3" s="27">
        <v>5.6251697249485979E-3</v>
      </c>
      <c r="E3" s="27">
        <v>1.6435840736573948E-2</v>
      </c>
      <c r="F3" s="6">
        <v>1.556420233463035E-2</v>
      </c>
      <c r="G3" s="6">
        <f t="shared" ref="G3:G22" si="0">(B3+C3+D3+E3+F3)/5</f>
        <v>0.78341052186248539</v>
      </c>
    </row>
    <row r="4" spans="1:7">
      <c r="A4" s="3" t="s">
        <v>5</v>
      </c>
      <c r="B4" s="6">
        <v>0.75357950263752826</v>
      </c>
      <c r="C4" s="6">
        <v>0.75357950263752826</v>
      </c>
      <c r="D4" s="27">
        <v>2.0522481788495354E-2</v>
      </c>
      <c r="E4" s="27">
        <v>7.4855563928661134E-2</v>
      </c>
      <c r="F4" s="6">
        <v>9.1498576263100609E-2</v>
      </c>
      <c r="G4" s="6">
        <f t="shared" si="0"/>
        <v>0.33880712545106273</v>
      </c>
    </row>
    <row r="5" spans="1:7">
      <c r="A5" s="3" t="s">
        <v>6</v>
      </c>
      <c r="B5" s="6">
        <v>0.46965996618448241</v>
      </c>
      <c r="C5" s="6">
        <v>1.8786398647379297</v>
      </c>
      <c r="D5" s="27">
        <v>0</v>
      </c>
      <c r="E5" s="27">
        <v>2.5048531529839064E-4</v>
      </c>
      <c r="F5" s="6">
        <v>0.15274950536590146</v>
      </c>
      <c r="G5" s="6">
        <f t="shared" si="0"/>
        <v>0.50025996432072239</v>
      </c>
    </row>
    <row r="6" spans="1:7">
      <c r="A6" s="3" t="s">
        <v>7</v>
      </c>
      <c r="B6" s="6">
        <v>0.94858060721806603</v>
      </c>
      <c r="C6" s="6">
        <v>2.2765934573233584</v>
      </c>
      <c r="D6" s="27">
        <v>7.5886448577445283E-4</v>
      </c>
      <c r="E6" s="27">
        <v>2.6180824759218621E-3</v>
      </c>
      <c r="F6" s="6">
        <v>0.1070452081722711</v>
      </c>
      <c r="G6" s="6">
        <f t="shared" si="0"/>
        <v>0.66711924393507838</v>
      </c>
    </row>
    <row r="7" spans="1:7">
      <c r="A7" s="3" t="s">
        <v>8</v>
      </c>
      <c r="B7" s="6">
        <v>0.40443258108873253</v>
      </c>
      <c r="C7" s="6">
        <v>2.8310280676211277</v>
      </c>
      <c r="D7" s="27">
        <v>1.4964005500283104E-3</v>
      </c>
      <c r="E7" s="27">
        <v>2.2783035401331931E-3</v>
      </c>
      <c r="F7" s="6">
        <v>6.4850843060959796E-3</v>
      </c>
      <c r="G7" s="6">
        <f t="shared" si="0"/>
        <v>0.64914408742122354</v>
      </c>
    </row>
    <row r="8" spans="1:7">
      <c r="A8" s="3" t="s">
        <v>9</v>
      </c>
      <c r="B8" s="6">
        <v>0.47090586591740313</v>
      </c>
      <c r="C8" s="6">
        <v>3.2963410614218218</v>
      </c>
      <c r="D8" s="27">
        <v>2.2446512942062881E-3</v>
      </c>
      <c r="E8" s="27">
        <v>4.1282747578759004E-3</v>
      </c>
      <c r="F8" s="6">
        <v>1.7601093838850446E-2</v>
      </c>
      <c r="G8" s="6">
        <f t="shared" si="0"/>
        <v>0.75824418944603145</v>
      </c>
    </row>
    <row r="9" spans="1:7">
      <c r="A9" s="3" t="s">
        <v>10</v>
      </c>
      <c r="B9" s="6">
        <v>0.7570213732367711</v>
      </c>
      <c r="C9" s="6">
        <v>1.8925534330919276</v>
      </c>
      <c r="D9" s="27">
        <v>3.8608090035075326E-3</v>
      </c>
      <c r="E9" s="27">
        <v>1.3424512352065406E-2</v>
      </c>
      <c r="F9" s="6">
        <v>2.7944004651370813E-2</v>
      </c>
      <c r="G9" s="6">
        <f t="shared" si="0"/>
        <v>0.53896082646712851</v>
      </c>
    </row>
    <row r="10" spans="1:7">
      <c r="A10" s="4" t="s">
        <v>11</v>
      </c>
      <c r="B10" s="7">
        <v>0.739486960379932</v>
      </c>
      <c r="C10" s="7">
        <v>2.1362956633198036</v>
      </c>
      <c r="D10" s="28">
        <v>4.1698848043646162E-3</v>
      </c>
      <c r="E10" s="28">
        <v>1.4295378480381685E-2</v>
      </c>
      <c r="F10" s="7">
        <v>0.4335174500946673</v>
      </c>
      <c r="G10" s="7">
        <f t="shared" si="0"/>
        <v>0.66555306741582987</v>
      </c>
    </row>
    <row r="11" spans="1:7">
      <c r="A11" s="3" t="s">
        <v>12</v>
      </c>
      <c r="B11" s="6">
        <v>0.38248718667924625</v>
      </c>
      <c r="C11" s="6">
        <v>1.1474615600377389</v>
      </c>
      <c r="D11" s="27">
        <v>3.1682688629930899E-3</v>
      </c>
      <c r="E11" s="27">
        <v>4.5069740163704514E-3</v>
      </c>
      <c r="F11" s="6">
        <v>0.12170341547773454</v>
      </c>
      <c r="G11" s="6">
        <f t="shared" si="0"/>
        <v>0.33186548101481661</v>
      </c>
    </row>
    <row r="12" spans="1:7">
      <c r="A12" s="3" t="s">
        <v>13</v>
      </c>
      <c r="B12" s="6">
        <v>0.90560569927853407</v>
      </c>
      <c r="C12" s="6">
        <v>3.396021372294503</v>
      </c>
      <c r="D12" s="27">
        <v>8.6032541431460747E-4</v>
      </c>
      <c r="E12" s="27">
        <v>5.4185407673498958E-3</v>
      </c>
      <c r="F12" s="6">
        <v>6.0703583727869249E-2</v>
      </c>
      <c r="G12" s="6">
        <f t="shared" si="0"/>
        <v>0.87372190429651408</v>
      </c>
    </row>
    <row r="13" spans="1:7">
      <c r="A13" s="3" t="s">
        <v>14</v>
      </c>
      <c r="B13" s="6">
        <v>0.76296079653107152</v>
      </c>
      <c r="C13" s="6">
        <v>0</v>
      </c>
      <c r="D13" s="27">
        <v>6.3580066377589295E-5</v>
      </c>
      <c r="E13" s="27">
        <v>5.3407255757175007E-4</v>
      </c>
      <c r="F13" s="6">
        <v>1.9817842607323354E-2</v>
      </c>
      <c r="G13" s="6">
        <f t="shared" si="0"/>
        <v>0.15667525835246884</v>
      </c>
    </row>
    <row r="14" spans="1:7">
      <c r="A14" s="5" t="s">
        <v>15</v>
      </c>
      <c r="B14" s="7">
        <v>0.65214378683593421</v>
      </c>
      <c r="C14" s="7">
        <v>1.7118774404443273</v>
      </c>
      <c r="D14" s="28">
        <v>1.6738357195455644E-3</v>
      </c>
      <c r="E14" s="28">
        <v>3.9862288970346476E-3</v>
      </c>
      <c r="F14" s="7">
        <v>0.20222484181292713</v>
      </c>
      <c r="G14" s="7">
        <f t="shared" si="0"/>
        <v>0.51438122674195363</v>
      </c>
    </row>
    <row r="15" spans="1:7">
      <c r="A15" s="3" t="s">
        <v>16</v>
      </c>
      <c r="B15" s="6">
        <v>0.61510072274334926</v>
      </c>
      <c r="C15" s="6">
        <v>3.6906043364600953</v>
      </c>
      <c r="D15" s="27">
        <v>3.8341278384335436E-3</v>
      </c>
      <c r="E15" s="27">
        <v>9.3392793069865185E-3</v>
      </c>
      <c r="F15" s="6">
        <v>5.2162120718406778E-2</v>
      </c>
      <c r="G15" s="6">
        <f t="shared" si="0"/>
        <v>0.87420811741345417</v>
      </c>
    </row>
    <row r="16" spans="1:7">
      <c r="A16" s="3" t="s">
        <v>17</v>
      </c>
      <c r="B16" s="6">
        <v>0.33281192797949877</v>
      </c>
      <c r="C16" s="6">
        <v>2.9953073518154891</v>
      </c>
      <c r="D16" s="27">
        <v>2.1854649937320422E-3</v>
      </c>
      <c r="E16" s="27">
        <v>2.8178076568930897E-3</v>
      </c>
      <c r="F16" s="6">
        <v>0.16512249248731203</v>
      </c>
      <c r="G16" s="6">
        <f t="shared" si="0"/>
        <v>0.699649008986585</v>
      </c>
    </row>
    <row r="17" spans="1:7">
      <c r="A17" s="5" t="s">
        <v>18</v>
      </c>
      <c r="B17" s="7">
        <v>0.43192346316232766</v>
      </c>
      <c r="C17" s="7">
        <v>3.2394259737174576</v>
      </c>
      <c r="D17" s="28">
        <v>2.7643101642388971E-3</v>
      </c>
      <c r="E17" s="28">
        <v>5.1074949518945239E-3</v>
      </c>
      <c r="F17" s="7">
        <v>0.21728461320571879</v>
      </c>
      <c r="G17" s="7">
        <f t="shared" si="0"/>
        <v>0.77930117104032737</v>
      </c>
    </row>
    <row r="18" spans="1:7">
      <c r="A18" s="3" t="s">
        <v>19</v>
      </c>
      <c r="B18" s="6">
        <v>0.97711912710691318</v>
      </c>
      <c r="C18" s="6">
        <v>0.97711912710691318</v>
      </c>
      <c r="D18" s="27">
        <v>5.8627147626414788E-4</v>
      </c>
      <c r="E18" s="27">
        <v>7.1492549466655808E-3</v>
      </c>
      <c r="F18" s="6">
        <v>1.4365899318267492E-2</v>
      </c>
      <c r="G18" s="6">
        <f t="shared" si="0"/>
        <v>0.39526793599100474</v>
      </c>
    </row>
    <row r="19" spans="1:7">
      <c r="A19" s="3" t="s">
        <v>20</v>
      </c>
      <c r="B19" s="6">
        <v>0.71526210382426803</v>
      </c>
      <c r="C19" s="6">
        <v>1.9073656101980481</v>
      </c>
      <c r="D19" s="27">
        <v>5.8413071812315224E-3</v>
      </c>
      <c r="E19" s="27">
        <v>9.1553549289506309E-3</v>
      </c>
      <c r="F19" s="6">
        <v>6.7583523413390578E-2</v>
      </c>
      <c r="G19" s="6">
        <f t="shared" si="0"/>
        <v>0.54104157990917767</v>
      </c>
    </row>
    <row r="20" spans="1:7">
      <c r="A20" s="3" t="s">
        <v>21</v>
      </c>
      <c r="B20" s="6">
        <v>1.8776991925893474</v>
      </c>
      <c r="C20" s="6">
        <v>0.93884959629467368</v>
      </c>
      <c r="D20" s="27">
        <v>0</v>
      </c>
      <c r="E20" s="27">
        <v>1.2517994617262315E-3</v>
      </c>
      <c r="F20" s="6">
        <v>6.5023672155028647E-2</v>
      </c>
      <c r="G20" s="6">
        <f t="shared" si="0"/>
        <v>0.57656485210015518</v>
      </c>
    </row>
    <row r="21" spans="1:7">
      <c r="A21" s="5" t="s">
        <v>22</v>
      </c>
      <c r="B21" s="7">
        <v>0.95808601787514769</v>
      </c>
      <c r="C21" s="7">
        <v>1.5055637423752322</v>
      </c>
      <c r="D21" s="28">
        <v>3.5175443799130425E-3</v>
      </c>
      <c r="E21" s="28">
        <v>7.4411347388303141E-3</v>
      </c>
      <c r="F21" s="7">
        <v>0.14697309488668672</v>
      </c>
      <c r="G21" s="7">
        <f t="shared" si="0"/>
        <v>0.52431630685116193</v>
      </c>
    </row>
    <row r="22" spans="1:7">
      <c r="A22" s="8" t="s">
        <v>23</v>
      </c>
      <c r="B22" s="9">
        <v>0.69580828789161941</v>
      </c>
      <c r="C22" s="9">
        <v>2.1438417518822868</v>
      </c>
      <c r="D22" s="29">
        <v>3.2596424297625412E-3</v>
      </c>
      <c r="E22" s="29">
        <v>9.3752331114478008E-3</v>
      </c>
      <c r="F22" s="9">
        <v>1</v>
      </c>
      <c r="G22" s="9">
        <f t="shared" si="0"/>
        <v>0.77045698306302335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sqref="A1:F22"/>
    </sheetView>
  </sheetViews>
  <sheetFormatPr baseColWidth="10" defaultRowHeight="15" x14ac:dyDescent="0"/>
  <cols>
    <col min="1" max="1" width="21.5" customWidth="1"/>
  </cols>
  <sheetData>
    <row r="1" spans="1:6" ht="36">
      <c r="A1" s="1" t="s">
        <v>2</v>
      </c>
      <c r="B1" s="14" t="s">
        <v>24</v>
      </c>
      <c r="C1" s="2" t="s">
        <v>29</v>
      </c>
      <c r="D1" s="2" t="s">
        <v>51</v>
      </c>
      <c r="E1" s="2" t="s">
        <v>52</v>
      </c>
      <c r="F1" s="2" t="s">
        <v>53</v>
      </c>
    </row>
    <row r="2" spans="1:6">
      <c r="A2" s="10" t="s">
        <v>3</v>
      </c>
      <c r="B2" s="6">
        <v>0.7099873603827096</v>
      </c>
      <c r="C2" s="6">
        <v>1.6062271238618719</v>
      </c>
      <c r="D2" s="6">
        <v>2.3852244395049684</v>
      </c>
      <c r="E2" s="6">
        <v>0.51976223223540996</v>
      </c>
      <c r="F2" s="6">
        <f>(B2+C2+D2+E2)/4</f>
        <v>1.30530028899624</v>
      </c>
    </row>
    <row r="3" spans="1:6">
      <c r="A3" s="10" t="s">
        <v>4</v>
      </c>
      <c r="B3" s="6">
        <v>0.83218851169638441</v>
      </c>
      <c r="C3" s="6">
        <v>1.142985147306798</v>
      </c>
      <c r="D3" s="6">
        <v>2.1372035445919439</v>
      </c>
      <c r="E3" s="6">
        <v>0.78341052186248539</v>
      </c>
      <c r="F3" s="6">
        <f t="shared" ref="F3:F22" si="0">(B3+C3+D3+E3)/4</f>
        <v>1.2239469313644031</v>
      </c>
    </row>
    <row r="4" spans="1:6">
      <c r="A4" s="10" t="s">
        <v>5</v>
      </c>
      <c r="B4" s="6">
        <v>0.89715303159003235</v>
      </c>
      <c r="C4" s="6">
        <v>1.2557821318646738</v>
      </c>
      <c r="D4" s="6">
        <v>2.3449194649128677</v>
      </c>
      <c r="E4" s="6">
        <v>0.33880712545106273</v>
      </c>
      <c r="F4" s="6">
        <f t="shared" si="0"/>
        <v>1.2091654384546591</v>
      </c>
    </row>
    <row r="5" spans="1:6">
      <c r="A5" s="10" t="s">
        <v>6</v>
      </c>
      <c r="B5" s="6">
        <v>0.60516345550484518</v>
      </c>
      <c r="C5" s="6">
        <v>0.96627502218057137</v>
      </c>
      <c r="D5" s="6">
        <v>1.8574385922108738</v>
      </c>
      <c r="E5" s="6">
        <v>0.50025996432072239</v>
      </c>
      <c r="F5" s="6">
        <f t="shared" si="0"/>
        <v>0.98228425855425328</v>
      </c>
    </row>
    <row r="6" spans="1:6">
      <c r="A6" s="10" t="s">
        <v>7</v>
      </c>
      <c r="B6" s="6">
        <v>0.51088626061458364</v>
      </c>
      <c r="C6" s="6">
        <v>0.95534218208895805</v>
      </c>
      <c r="D6" s="6">
        <v>1.1539790791212625</v>
      </c>
      <c r="E6" s="6">
        <v>0.66711924393507838</v>
      </c>
      <c r="F6" s="6">
        <f t="shared" si="0"/>
        <v>0.8218316914399707</v>
      </c>
    </row>
    <row r="7" spans="1:6">
      <c r="A7" s="10" t="s">
        <v>8</v>
      </c>
      <c r="B7" s="6">
        <v>0.77142391290663859</v>
      </c>
      <c r="C7" s="6">
        <v>0.88418851452102087</v>
      </c>
      <c r="D7" s="6">
        <v>1.1993507974178352</v>
      </c>
      <c r="E7" s="6">
        <v>0.64914408742122354</v>
      </c>
      <c r="F7" s="6">
        <f t="shared" si="0"/>
        <v>0.87602682806667964</v>
      </c>
    </row>
    <row r="8" spans="1:6">
      <c r="A8" s="10" t="s">
        <v>9</v>
      </c>
      <c r="B8" s="6">
        <v>0.79196189507799786</v>
      </c>
      <c r="C8" s="6">
        <v>1.0128959151604222</v>
      </c>
      <c r="D8" s="6">
        <v>1.1102719784429254</v>
      </c>
      <c r="E8" s="6">
        <v>0.75824418944603145</v>
      </c>
      <c r="F8" s="6">
        <f t="shared" si="0"/>
        <v>0.91834349453184427</v>
      </c>
    </row>
    <row r="9" spans="1:6">
      <c r="A9" s="10" t="s">
        <v>10</v>
      </c>
      <c r="B9" s="6">
        <v>0.54302448256375624</v>
      </c>
      <c r="C9" s="6">
        <v>0.88477284489750851</v>
      </c>
      <c r="D9" s="6">
        <v>1.2657376248944092</v>
      </c>
      <c r="E9" s="6">
        <v>0.53896082646712851</v>
      </c>
      <c r="F9" s="6">
        <f t="shared" si="0"/>
        <v>0.80812394470570059</v>
      </c>
    </row>
    <row r="10" spans="1:6">
      <c r="A10" s="30" t="s">
        <v>11</v>
      </c>
      <c r="B10" s="7">
        <v>0.66023627971377841</v>
      </c>
      <c r="C10" s="7">
        <v>1.0479325910391271</v>
      </c>
      <c r="D10" s="7">
        <v>1.6416480108436649</v>
      </c>
      <c r="E10" s="7">
        <v>0.66555306741582987</v>
      </c>
      <c r="F10" s="7">
        <f t="shared" si="0"/>
        <v>1.0038424872531002</v>
      </c>
    </row>
    <row r="11" spans="1:6">
      <c r="A11" s="10" t="s">
        <v>12</v>
      </c>
      <c r="B11" s="6">
        <v>0.54879735946468056</v>
      </c>
      <c r="C11" s="6">
        <v>0.75200025791372482</v>
      </c>
      <c r="D11" s="6">
        <v>1.1066551059197656</v>
      </c>
      <c r="E11" s="6">
        <v>0.33186548101481661</v>
      </c>
      <c r="F11" s="6">
        <f t="shared" si="0"/>
        <v>0.68482955107824683</v>
      </c>
    </row>
    <row r="12" spans="1:6">
      <c r="A12" s="10" t="s">
        <v>13</v>
      </c>
      <c r="B12" s="6">
        <v>0.67264551697620956</v>
      </c>
      <c r="C12" s="6">
        <v>0.90457515734157634</v>
      </c>
      <c r="D12" s="6">
        <v>1.1373460667261042</v>
      </c>
      <c r="E12" s="6">
        <v>0.87372190429651408</v>
      </c>
      <c r="F12" s="6">
        <f t="shared" si="0"/>
        <v>0.89707216133510093</v>
      </c>
    </row>
    <row r="13" spans="1:6">
      <c r="A13" s="10" t="s">
        <v>14</v>
      </c>
      <c r="B13" s="6">
        <v>0.58687653333634471</v>
      </c>
      <c r="C13" s="6">
        <v>0.89598193449290764</v>
      </c>
      <c r="D13" s="6">
        <v>1.931587937099589</v>
      </c>
      <c r="E13" s="6">
        <v>0.15667525835246884</v>
      </c>
      <c r="F13" s="6">
        <f t="shared" si="0"/>
        <v>0.89278041582032752</v>
      </c>
    </row>
    <row r="14" spans="1:6">
      <c r="A14" s="30" t="s">
        <v>15</v>
      </c>
      <c r="B14" s="7">
        <v>0.59651867104663192</v>
      </c>
      <c r="C14" s="7">
        <v>0.81806577183821461</v>
      </c>
      <c r="D14" s="7">
        <v>1.2937309763587366</v>
      </c>
      <c r="E14" s="7">
        <v>0.51438122674195363</v>
      </c>
      <c r="F14" s="7">
        <f t="shared" si="0"/>
        <v>0.80567416149638427</v>
      </c>
    </row>
    <row r="15" spans="1:6">
      <c r="A15" s="10" t="s">
        <v>16</v>
      </c>
      <c r="B15" s="6">
        <v>0.6326314684010681</v>
      </c>
      <c r="C15" s="6">
        <v>0.85621471680531569</v>
      </c>
      <c r="D15" s="6">
        <v>1.8774809502323926</v>
      </c>
      <c r="E15" s="6">
        <v>0.87420811741345417</v>
      </c>
      <c r="F15" s="6">
        <f t="shared" si="0"/>
        <v>1.0601338132130576</v>
      </c>
    </row>
    <row r="16" spans="1:6">
      <c r="A16" s="10" t="s">
        <v>17</v>
      </c>
      <c r="B16" s="6">
        <v>0.473098222691824</v>
      </c>
      <c r="C16" s="6">
        <v>0.76929918865971714</v>
      </c>
      <c r="D16" s="6">
        <v>1.3933440231330487</v>
      </c>
      <c r="E16" s="6">
        <v>0.699649008986585</v>
      </c>
      <c r="F16" s="6">
        <f t="shared" si="0"/>
        <v>0.83384761086779369</v>
      </c>
    </row>
    <row r="17" spans="1:6">
      <c r="A17" s="30" t="s">
        <v>18</v>
      </c>
      <c r="B17" s="7">
        <v>0.50036565161817559</v>
      </c>
      <c r="C17" s="7">
        <v>0.79806373828850974</v>
      </c>
      <c r="D17" s="7">
        <v>1.5642905422039295</v>
      </c>
      <c r="E17" s="7">
        <v>0.77930117104032737</v>
      </c>
      <c r="F17" s="7">
        <f t="shared" si="0"/>
        <v>0.91050527578773555</v>
      </c>
    </row>
    <row r="18" spans="1:6">
      <c r="A18" s="10" t="s">
        <v>19</v>
      </c>
      <c r="B18" s="6">
        <v>0.57591710161715759</v>
      </c>
      <c r="C18" s="6">
        <v>0.97151732931987378</v>
      </c>
      <c r="D18" s="6">
        <v>1.2196807873251074</v>
      </c>
      <c r="E18" s="6">
        <v>0.39526793599100474</v>
      </c>
      <c r="F18" s="6">
        <f t="shared" si="0"/>
        <v>0.79059578856328583</v>
      </c>
    </row>
    <row r="19" spans="1:6">
      <c r="A19" s="10" t="s">
        <v>20</v>
      </c>
      <c r="B19" s="6">
        <v>0.61547758974304245</v>
      </c>
      <c r="C19" s="6">
        <v>0.72535587890638464</v>
      </c>
      <c r="D19" s="6">
        <v>1.1533828546098628</v>
      </c>
      <c r="E19" s="6">
        <v>0.54104157990917767</v>
      </c>
      <c r="F19" s="6">
        <f t="shared" si="0"/>
        <v>0.75881447579211692</v>
      </c>
    </row>
    <row r="20" spans="1:6">
      <c r="A20" s="10" t="s">
        <v>21</v>
      </c>
      <c r="B20" s="6">
        <v>0.71497418767851317</v>
      </c>
      <c r="C20" s="6">
        <v>0.96205280223074952</v>
      </c>
      <c r="D20" s="6">
        <v>1.2612487875130411</v>
      </c>
      <c r="E20" s="6">
        <v>0.57656485210015518</v>
      </c>
      <c r="F20" s="6">
        <f t="shared" si="0"/>
        <v>0.87871015738061475</v>
      </c>
    </row>
    <row r="21" spans="1:6">
      <c r="A21" s="30" t="s">
        <v>22</v>
      </c>
      <c r="B21" s="7">
        <v>0.6162140475506811</v>
      </c>
      <c r="C21" s="7">
        <v>0.83043775570287803</v>
      </c>
      <c r="D21" s="7">
        <v>1.1870878123781965</v>
      </c>
      <c r="E21" s="7">
        <v>0.52431630685116193</v>
      </c>
      <c r="F21" s="7">
        <f t="shared" si="0"/>
        <v>0.78951398062072942</v>
      </c>
    </row>
    <row r="22" spans="1:6">
      <c r="A22" s="31" t="s">
        <v>23</v>
      </c>
      <c r="B22" s="9">
        <v>0.60479143064564067</v>
      </c>
      <c r="C22" s="9">
        <v>0.91461371228955435</v>
      </c>
      <c r="D22" s="9">
        <v>1.4864044225825521</v>
      </c>
      <c r="E22" s="9">
        <v>0.77045698306302335</v>
      </c>
      <c r="F22" s="9">
        <f t="shared" si="0"/>
        <v>0.94406663714519268</v>
      </c>
    </row>
  </sheetData>
  <pageMargins left="0.75" right="0.75" top="1" bottom="1" header="0.5" footer="0.5"/>
  <pageSetup paperSize="0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14</vt:i4>
      </vt:variant>
    </vt:vector>
  </HeadingPairs>
  <TitlesOfParts>
    <vt:vector size="14" baseType="lpstr">
      <vt:lpstr>Infrastruktur</vt:lpstr>
      <vt:lpstr>Pendidikan</vt:lpstr>
      <vt:lpstr>KPI Total</vt:lpstr>
      <vt:lpstr>Infrastruktur05</vt:lpstr>
      <vt:lpstr>Pendidikan05</vt:lpstr>
      <vt:lpstr>KPI Total 05</vt:lpstr>
      <vt:lpstr>Infrastruktur10</vt:lpstr>
      <vt:lpstr>Pendidikan10</vt:lpstr>
      <vt:lpstr>KPI Total 10</vt:lpstr>
      <vt:lpstr>Infrastruktur15</vt:lpstr>
      <vt:lpstr>Pendidikan15</vt:lpstr>
      <vt:lpstr>Ekonomi15</vt:lpstr>
      <vt:lpstr>Kesehatan15</vt:lpstr>
      <vt:lpstr>KPI Total 15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Nabila Anjani</dc:creator>
  <cp:lastModifiedBy>Nabila Anjani</cp:lastModifiedBy>
  <dcterms:created xsi:type="dcterms:W3CDTF">2017-07-21T02:09:35Z</dcterms:created>
  <dcterms:modified xsi:type="dcterms:W3CDTF">2017-09-12T03:40:31Z</dcterms:modified>
</cp:coreProperties>
</file>