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ARDISK2021\KEGIATAN 2023\PENELITIAN&amp;PENGABDIAN\PENGABDIAN MASYARAKAT\"/>
    </mc:Choice>
  </mc:AlternateContent>
  <xr:revisionPtr revIDLastSave="0" documentId="13_ncr:1_{919612EE-E97E-426C-9B26-A5F73439FB33}" xr6:coauthVersionLast="47" xr6:coauthVersionMax="47" xr10:uidLastSave="{00000000-0000-0000-0000-000000000000}"/>
  <bookViews>
    <workbookView minimized="1" xWindow="7970" yWindow="0" windowWidth="11230" windowHeight="10080" xr2:uid="{9E7C77A0-A5D7-4F78-A991-5E53F25E4E5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T38" i="2"/>
  <c r="T39" i="2" s="1"/>
  <c r="S38" i="2"/>
  <c r="S39" i="2" s="1"/>
  <c r="R38" i="2"/>
  <c r="R39" i="2" s="1"/>
  <c r="Q38" i="2"/>
  <c r="Q39" i="2" s="1"/>
  <c r="P38" i="2"/>
  <c r="P39" i="2" s="1"/>
  <c r="O38" i="2"/>
  <c r="O39" i="2" s="1"/>
  <c r="N38" i="2"/>
  <c r="N39" i="2" s="1"/>
  <c r="M38" i="2"/>
  <c r="M39" i="2" s="1"/>
  <c r="L38" i="2"/>
  <c r="L39" i="2" s="1"/>
  <c r="K38" i="2"/>
  <c r="K39" i="2" s="1"/>
  <c r="J38" i="2"/>
  <c r="J39" i="2" s="1"/>
  <c r="I38" i="2"/>
  <c r="I39" i="2" s="1"/>
  <c r="H38" i="2"/>
  <c r="H39" i="2" s="1"/>
  <c r="G38" i="2"/>
  <c r="G39" i="2" s="1"/>
  <c r="F38" i="2"/>
  <c r="F39" i="2" s="1"/>
  <c r="E38" i="2"/>
  <c r="E39" i="2" s="1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F19" i="2"/>
  <c r="E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G19" i="2" s="1"/>
  <c r="F18" i="2"/>
  <c r="E18" i="2"/>
</calcChain>
</file>

<file path=xl/sharedStrings.xml><?xml version="1.0" encoding="utf-8"?>
<sst xmlns="http://schemas.openxmlformats.org/spreadsheetml/2006/main" count="66" uniqueCount="27">
  <si>
    <t xml:space="preserve"> </t>
  </si>
  <si>
    <t xml:space="preserve">Konsep Entomological Surveillance Planning Tool (ESPT) </t>
  </si>
  <si>
    <t>Komponen Pendukung Penerapan ESPT</t>
  </si>
  <si>
    <t>Pemahaman tentang Vektor</t>
  </si>
  <si>
    <t>Pengetahuan tentang Jumlah Personil Survey MBR</t>
  </si>
  <si>
    <t>Pengetahuan Durasi Survey MBR</t>
  </si>
  <si>
    <t>Kategori Endemisitas Malaria pada suatu wilayah</t>
  </si>
  <si>
    <t>Faktor Penyebab Suatu wilayah Multi Vektor (Spesies)</t>
  </si>
  <si>
    <t>Sasaran Akhir ESPT di Purworejo</t>
  </si>
  <si>
    <t>Benar</t>
  </si>
  <si>
    <t>Salah</t>
  </si>
  <si>
    <t>Pertanyaan 1</t>
  </si>
  <si>
    <t>Pertanyaan 2</t>
  </si>
  <si>
    <t>Pertanyaan 3</t>
  </si>
  <si>
    <t>Pertanyaan 4</t>
  </si>
  <si>
    <t>Pertanyaan 5</t>
  </si>
  <si>
    <t>Pertanyaan 6</t>
  </si>
  <si>
    <t>Pertanyaan 7</t>
  </si>
  <si>
    <t>Pertanyaan 8</t>
  </si>
  <si>
    <t>Jawaban Peserta</t>
  </si>
  <si>
    <t>PRE-TEST</t>
  </si>
  <si>
    <t>POST TEST</t>
  </si>
  <si>
    <t>Pre-Test</t>
  </si>
  <si>
    <t>Nilai</t>
  </si>
  <si>
    <t>post test</t>
  </si>
  <si>
    <t>Kategori Pengetahuan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</si>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</sst>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200"/>
              <a:t>Hasil Peningkatan Pengetahuan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Sheet1!$D$5:$D$6</c:f>
              <c:strCache>
                <c:ptCount val="2"/>
                <c:pt idx="0">
                  <c:v>Nilai</c:v>
                </c:pt>
                <c:pt idx="1">
                  <c:v>Pre-Test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Sheet1!$C$7:$C$14</c:f>
              <c:strCache>
                <c:ptCount val="8"/>
                <c:pt idx="0">
                  <c:v>Konsep Entomological Surveillance Planning Tool (ESPT) </c:v>
                </c:pt>
                <c:pt idx="1">
                  <c:v>Komponen Pendukung Penerapan ESPT</c:v>
                </c:pt>
                <c:pt idx="2">
                  <c:v>Pemahaman tentang Vektor</c:v>
                </c:pt>
                <c:pt idx="3">
                  <c:v>Pengetahuan tentang Jumlah Personil Survey MBR</c:v>
                </c:pt>
                <c:pt idx="4">
                  <c:v>Pengetahuan Durasi Survey MBR</c:v>
                </c:pt>
                <c:pt idx="5">
                  <c:v>Kategori Endemisitas Malaria pada suatu wilayah</c:v>
                </c:pt>
                <c:pt idx="6">
                  <c:v>Faktor Penyebab Suatu wilayah Multi Vektor (Spesies)</c:v>
                </c:pt>
                <c:pt idx="7">
                  <c:v>Sasaran Akhir ESPT di Purworejo</c:v>
                </c:pt>
              </c:strCache>
            </c:strRef>
          </c:cat>
          <c:val>
            <c:numRef>
              <c:f>Sheet1!$D$7:$D$14</c:f>
              <c:numCache>
                <c:formatCode>0%</c:formatCode>
                <c:ptCount val="8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0.3</c:v>
                </c:pt>
                <c:pt idx="4">
                  <c:v>0.5</c:v>
                </c:pt>
                <c:pt idx="5">
                  <c:v>0.2</c:v>
                </c:pt>
                <c:pt idx="6">
                  <c:v>0.5</c:v>
                </c:pt>
                <c:pt idx="7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B-4877-AD59-057A65BCF12F}"/>
            </c:ext>
          </c:extLst>
        </c:ser>
        <c:ser>
          <c:idx val="1"/>
          <c:order val="1"/>
          <c:tx>
            <c:strRef>
              <c:f>Sheet1!$E$5:$E$6</c:f>
              <c:strCache>
                <c:ptCount val="2"/>
                <c:pt idx="0">
                  <c:v>Nilai</c:v>
                </c:pt>
                <c:pt idx="1">
                  <c:v>post test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Sheet1!$C$7:$C$14</c:f>
              <c:strCache>
                <c:ptCount val="8"/>
                <c:pt idx="0">
                  <c:v>Konsep Entomological Surveillance Planning Tool (ESPT) </c:v>
                </c:pt>
                <c:pt idx="1">
                  <c:v>Komponen Pendukung Penerapan ESPT</c:v>
                </c:pt>
                <c:pt idx="2">
                  <c:v>Pemahaman tentang Vektor</c:v>
                </c:pt>
                <c:pt idx="3">
                  <c:v>Pengetahuan tentang Jumlah Personil Survey MBR</c:v>
                </c:pt>
                <c:pt idx="4">
                  <c:v>Pengetahuan Durasi Survey MBR</c:v>
                </c:pt>
                <c:pt idx="5">
                  <c:v>Kategori Endemisitas Malaria pada suatu wilayah</c:v>
                </c:pt>
                <c:pt idx="6">
                  <c:v>Faktor Penyebab Suatu wilayah Multi Vektor (Spesies)</c:v>
                </c:pt>
                <c:pt idx="7">
                  <c:v>Sasaran Akhir ESPT di Purworejo</c:v>
                </c:pt>
              </c:strCache>
            </c:strRef>
          </c:cat>
          <c:val>
            <c:numRef>
              <c:f>Sheet1!$E$7:$E$14</c:f>
              <c:numCache>
                <c:formatCode>0%</c:formatCode>
                <c:ptCount val="8"/>
                <c:pt idx="0">
                  <c:v>0.8</c:v>
                </c:pt>
                <c:pt idx="1">
                  <c:v>0.9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1</c:v>
                </c:pt>
                <c:pt idx="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B-4877-AD59-057A65BCF1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744504207"/>
        <c:axId val="1665654111"/>
      </c:barChart>
      <c:catAx>
        <c:axId val="1744504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654111"/>
        <c:crosses val="autoZero"/>
        <c:auto val="1"/>
        <c:lblAlgn val="ctr"/>
        <c:lblOffset val="100"/>
        <c:noMultiLvlLbl val="0"/>
      </c:catAx>
      <c:valAx>
        <c:axId val="16656541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504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349250</xdr:colOff>
      <xdr:row>16</xdr:row>
      <xdr:rowOff>50800</xdr:rowOff>
    </xdr:from>
    <xdr:to>
      <xdr:col>4</xdr:col>
      <xdr:colOff>641349</xdr:colOff>
      <xdr:row>33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58C412-932A-6E06-042E-2D3A287E8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611-BD9F-41DC-8EE4-2BE0B251E349}">
  <dimension ref="B5:H21"/>
  <sheetViews>
    <sheetView tabSelected="1" topLeftCell="A4" workbookViewId="0">
      <selection activeCell="H17" sqref="H17"/>
    </sheetView>
  </sheetViews>
  <sheetFormatPr defaultRowHeight="14.5" x14ac:dyDescent="0.35"/>
  <cols>
    <col min="2" max="2" width="11.7265625" customWidth="1"/>
    <col min="3" max="3" width="50.6328125" customWidth="1"/>
    <col min="4" max="4" width="11.90625" customWidth="1"/>
    <col min="5" max="5" width="10.453125" customWidth="1"/>
  </cols>
  <sheetData>
    <row r="5" spans="2:8" x14ac:dyDescent="0.35">
      <c r="B5" s="7" t="s">
        <v>26</v>
      </c>
      <c r="C5" s="7" t="s">
        <v>25</v>
      </c>
      <c r="D5" s="6" t="s">
        <v>23</v>
      </c>
      <c r="E5" s="6"/>
    </row>
    <row r="6" spans="2:8" x14ac:dyDescent="0.35">
      <c r="B6" s="7"/>
      <c r="C6" s="7"/>
      <c r="D6" s="3" t="s">
        <v>22</v>
      </c>
      <c r="E6" s="3" t="s">
        <v>24</v>
      </c>
    </row>
    <row r="7" spans="2:8" x14ac:dyDescent="0.35">
      <c r="B7" s="3">
        <v>1</v>
      </c>
      <c r="C7" s="4" t="s">
        <v>1</v>
      </c>
      <c r="D7" s="5">
        <f>Sheet2!E19</f>
        <v>0.5</v>
      </c>
      <c r="E7" s="5">
        <f>Sheet2!E39</f>
        <v>0.8</v>
      </c>
    </row>
    <row r="8" spans="2:8" x14ac:dyDescent="0.35">
      <c r="B8" s="3">
        <v>2</v>
      </c>
      <c r="C8" s="4" t="s">
        <v>2</v>
      </c>
      <c r="D8" s="5">
        <f>Sheet2!G19</f>
        <v>0.2</v>
      </c>
      <c r="E8" s="5">
        <f>Sheet2!G39</f>
        <v>0.9</v>
      </c>
    </row>
    <row r="9" spans="2:8" x14ac:dyDescent="0.35">
      <c r="B9" s="3">
        <v>3</v>
      </c>
      <c r="C9" s="4" t="s">
        <v>3</v>
      </c>
      <c r="D9" s="5">
        <f>Sheet2!I19</f>
        <v>0.5</v>
      </c>
      <c r="E9" s="5">
        <f>Sheet2!I39</f>
        <v>1</v>
      </c>
    </row>
    <row r="10" spans="2:8" x14ac:dyDescent="0.35">
      <c r="B10" s="3">
        <v>4</v>
      </c>
      <c r="C10" s="4" t="s">
        <v>4</v>
      </c>
      <c r="D10" s="5">
        <f>Sheet2!K19</f>
        <v>0.3</v>
      </c>
      <c r="E10" s="5">
        <f>Sheet2!K39</f>
        <v>0.9</v>
      </c>
    </row>
    <row r="11" spans="2:8" x14ac:dyDescent="0.35">
      <c r="B11" s="3">
        <v>5</v>
      </c>
      <c r="C11" s="4" t="s">
        <v>5</v>
      </c>
      <c r="D11" s="5">
        <f>Sheet2!M19</f>
        <v>0.5</v>
      </c>
      <c r="E11" s="5">
        <f>Sheet2!M39</f>
        <v>1</v>
      </c>
    </row>
    <row r="12" spans="2:8" x14ac:dyDescent="0.35">
      <c r="B12" s="3">
        <v>6</v>
      </c>
      <c r="C12" s="4" t="s">
        <v>6</v>
      </c>
      <c r="D12" s="5">
        <f>Sheet2!O19</f>
        <v>0.2</v>
      </c>
      <c r="E12" s="5">
        <f>Sheet2!O39</f>
        <v>0.9</v>
      </c>
    </row>
    <row r="13" spans="2:8" x14ac:dyDescent="0.35">
      <c r="B13" s="3">
        <v>7</v>
      </c>
      <c r="C13" s="4" t="s">
        <v>7</v>
      </c>
      <c r="D13" s="5">
        <f>Sheet2!Q19</f>
        <v>0.5</v>
      </c>
      <c r="E13" s="5">
        <f>Sheet2!Q39</f>
        <v>1</v>
      </c>
    </row>
    <row r="14" spans="2:8" x14ac:dyDescent="0.35">
      <c r="B14" s="3">
        <v>8</v>
      </c>
      <c r="C14" s="4" t="s">
        <v>8</v>
      </c>
      <c r="D14" s="5">
        <f>Sheet2!S19</f>
        <v>0.4</v>
      </c>
      <c r="E14" s="5">
        <f>Sheet2!S39</f>
        <v>0.9</v>
      </c>
    </row>
    <row r="15" spans="2:8" x14ac:dyDescent="0.35">
      <c r="B15" s="3"/>
      <c r="C15" s="3"/>
      <c r="D15" s="9">
        <f>SUM(D7:D14)/8</f>
        <v>0.38750000000000001</v>
      </c>
      <c r="E15" s="9">
        <f>SUM(E7:E14)/8</f>
        <v>0.92500000000000004</v>
      </c>
    </row>
    <row r="16" spans="2:8" x14ac:dyDescent="0.35">
      <c r="B16" s="1"/>
      <c r="C16" s="1"/>
      <c r="H16">
        <f>93-39</f>
        <v>54</v>
      </c>
    </row>
    <row r="17" spans="2:3" x14ac:dyDescent="0.35">
      <c r="B17" s="1"/>
      <c r="C17" s="1"/>
    </row>
    <row r="18" spans="2:3" x14ac:dyDescent="0.35">
      <c r="B18" s="1"/>
      <c r="C18" s="1"/>
    </row>
    <row r="19" spans="2:3" x14ac:dyDescent="0.35">
      <c r="B19" s="1"/>
      <c r="C19" s="1"/>
    </row>
    <row r="20" spans="2:3" x14ac:dyDescent="0.35">
      <c r="B20" s="1"/>
      <c r="C20" s="1"/>
    </row>
    <row r="21" spans="2:3" x14ac:dyDescent="0.35">
      <c r="B21" s="1"/>
      <c r="C21" s="1"/>
    </row>
  </sheetData>
  <mergeCells count="3">
    <mergeCell ref="D5:E5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2A87-137B-4D9F-91EA-3B6A925B58B7}">
  <dimension ref="D3:T39"/>
  <sheetViews>
    <sheetView topLeftCell="D22" workbookViewId="0">
      <selection activeCell="S40" sqref="S40"/>
    </sheetView>
  </sheetViews>
  <sheetFormatPr defaultRowHeight="14.5" x14ac:dyDescent="0.35"/>
  <cols>
    <col min="4" max="4" width="20.7265625" customWidth="1"/>
  </cols>
  <sheetData>
    <row r="3" spans="4:20" x14ac:dyDescent="0.35">
      <c r="D3" t="s">
        <v>20</v>
      </c>
    </row>
    <row r="5" spans="4:20" x14ac:dyDescent="0.35">
      <c r="D5" s="1" t="s">
        <v>19</v>
      </c>
      <c r="E5" s="8" t="s">
        <v>11</v>
      </c>
      <c r="F5" s="8"/>
      <c r="G5" s="8" t="s">
        <v>12</v>
      </c>
      <c r="H5" s="8"/>
      <c r="I5" s="8" t="s">
        <v>13</v>
      </c>
      <c r="J5" s="8"/>
      <c r="K5" s="8" t="s">
        <v>14</v>
      </c>
      <c r="L5" s="8"/>
      <c r="M5" s="8" t="s">
        <v>15</v>
      </c>
      <c r="N5" s="8"/>
      <c r="O5" s="8" t="s">
        <v>16</v>
      </c>
      <c r="P5" s="8"/>
      <c r="Q5" s="8" t="s">
        <v>17</v>
      </c>
      <c r="R5" s="8"/>
      <c r="S5" s="8" t="s">
        <v>18</v>
      </c>
      <c r="T5" s="8"/>
    </row>
    <row r="6" spans="4:20" x14ac:dyDescent="0.35">
      <c r="D6" s="1"/>
      <c r="E6" t="s">
        <v>9</v>
      </c>
      <c r="F6" t="s">
        <v>10</v>
      </c>
      <c r="G6" t="s">
        <v>9</v>
      </c>
      <c r="H6" t="s">
        <v>10</v>
      </c>
      <c r="I6" t="s">
        <v>9</v>
      </c>
      <c r="J6" t="s">
        <v>10</v>
      </c>
      <c r="K6" t="s">
        <v>9</v>
      </c>
      <c r="L6" t="s">
        <v>10</v>
      </c>
      <c r="M6" t="s">
        <v>9</v>
      </c>
      <c r="N6" t="s">
        <v>10</v>
      </c>
      <c r="O6" t="s">
        <v>9</v>
      </c>
      <c r="P6" t="s">
        <v>10</v>
      </c>
      <c r="Q6" t="s">
        <v>9</v>
      </c>
      <c r="R6" t="s">
        <v>10</v>
      </c>
      <c r="S6" t="s">
        <v>9</v>
      </c>
      <c r="T6" t="s">
        <v>10</v>
      </c>
    </row>
    <row r="7" spans="4:20" x14ac:dyDescent="0.35">
      <c r="D7" s="1">
        <v>1</v>
      </c>
      <c r="E7">
        <v>1</v>
      </c>
      <c r="H7">
        <v>1</v>
      </c>
      <c r="I7">
        <v>1</v>
      </c>
      <c r="L7">
        <v>1</v>
      </c>
      <c r="M7">
        <v>1</v>
      </c>
      <c r="P7">
        <v>1</v>
      </c>
      <c r="Q7">
        <v>1</v>
      </c>
      <c r="S7">
        <v>1</v>
      </c>
    </row>
    <row r="8" spans="4:20" x14ac:dyDescent="0.35">
      <c r="D8" s="1">
        <v>2</v>
      </c>
      <c r="F8">
        <v>1</v>
      </c>
      <c r="H8">
        <v>1</v>
      </c>
      <c r="I8">
        <v>1</v>
      </c>
      <c r="L8">
        <v>1</v>
      </c>
      <c r="M8">
        <v>1</v>
      </c>
      <c r="P8">
        <v>1</v>
      </c>
      <c r="Q8">
        <v>1</v>
      </c>
      <c r="S8">
        <v>1</v>
      </c>
    </row>
    <row r="9" spans="4:20" x14ac:dyDescent="0.35">
      <c r="D9" s="1">
        <v>3</v>
      </c>
      <c r="F9">
        <v>1</v>
      </c>
      <c r="G9">
        <v>1</v>
      </c>
      <c r="I9">
        <v>1</v>
      </c>
      <c r="L9">
        <v>1</v>
      </c>
      <c r="N9">
        <v>1</v>
      </c>
      <c r="P9">
        <v>1</v>
      </c>
      <c r="T9">
        <v>1</v>
      </c>
    </row>
    <row r="10" spans="4:20" x14ac:dyDescent="0.35">
      <c r="D10" s="1">
        <v>4</v>
      </c>
      <c r="F10">
        <v>1</v>
      </c>
      <c r="H10">
        <v>1</v>
      </c>
      <c r="J10">
        <v>1</v>
      </c>
      <c r="L10">
        <v>1</v>
      </c>
      <c r="N10">
        <v>1</v>
      </c>
      <c r="P10">
        <v>1</v>
      </c>
      <c r="R10">
        <v>1</v>
      </c>
      <c r="T10">
        <v>1</v>
      </c>
    </row>
    <row r="11" spans="4:20" x14ac:dyDescent="0.35">
      <c r="D11" s="1">
        <v>5</v>
      </c>
      <c r="F11">
        <v>1</v>
      </c>
      <c r="H11">
        <v>1</v>
      </c>
      <c r="J11">
        <v>1</v>
      </c>
      <c r="L11">
        <v>1</v>
      </c>
      <c r="N11">
        <v>1</v>
      </c>
      <c r="P11">
        <v>1</v>
      </c>
      <c r="R11">
        <v>1</v>
      </c>
      <c r="T11">
        <v>1</v>
      </c>
    </row>
    <row r="12" spans="4:20" x14ac:dyDescent="0.35">
      <c r="D12" s="1">
        <v>6</v>
      </c>
      <c r="F12">
        <v>1</v>
      </c>
      <c r="H12">
        <v>1</v>
      </c>
      <c r="I12">
        <v>1</v>
      </c>
      <c r="L12">
        <v>1</v>
      </c>
      <c r="M12">
        <v>1</v>
      </c>
      <c r="P12">
        <v>1</v>
      </c>
      <c r="R12">
        <v>1</v>
      </c>
      <c r="T12">
        <v>1</v>
      </c>
    </row>
    <row r="13" spans="4:20" x14ac:dyDescent="0.35">
      <c r="D13" s="1">
        <v>7</v>
      </c>
      <c r="E13">
        <v>1</v>
      </c>
      <c r="H13">
        <v>1</v>
      </c>
      <c r="J13">
        <v>1</v>
      </c>
      <c r="L13">
        <v>1</v>
      </c>
      <c r="M13">
        <v>1</v>
      </c>
      <c r="P13">
        <v>1</v>
      </c>
      <c r="R13">
        <v>1</v>
      </c>
      <c r="T13">
        <v>1</v>
      </c>
    </row>
    <row r="14" spans="4:20" x14ac:dyDescent="0.35">
      <c r="D14" s="1">
        <v>8</v>
      </c>
      <c r="E14">
        <v>1</v>
      </c>
      <c r="H14">
        <v>1</v>
      </c>
      <c r="I14">
        <v>1</v>
      </c>
      <c r="K14">
        <v>1</v>
      </c>
      <c r="M14">
        <v>1</v>
      </c>
      <c r="O14">
        <v>1</v>
      </c>
      <c r="Q14">
        <v>1</v>
      </c>
      <c r="T14">
        <v>1</v>
      </c>
    </row>
    <row r="15" spans="4:20" x14ac:dyDescent="0.35">
      <c r="D15" s="1">
        <v>9</v>
      </c>
      <c r="E15">
        <v>1</v>
      </c>
      <c r="H15">
        <v>1</v>
      </c>
      <c r="J15">
        <v>1</v>
      </c>
      <c r="K15">
        <v>1</v>
      </c>
      <c r="N15">
        <v>1</v>
      </c>
      <c r="P15">
        <v>1</v>
      </c>
      <c r="Q15">
        <v>1</v>
      </c>
      <c r="S15">
        <v>1</v>
      </c>
    </row>
    <row r="16" spans="4:20" x14ac:dyDescent="0.35">
      <c r="D16" s="1">
        <v>10</v>
      </c>
      <c r="E16">
        <v>1</v>
      </c>
      <c r="G16">
        <v>1</v>
      </c>
      <c r="J16">
        <v>1</v>
      </c>
      <c r="K16">
        <v>1</v>
      </c>
      <c r="N16">
        <v>1</v>
      </c>
      <c r="O16">
        <v>1</v>
      </c>
      <c r="Q16">
        <v>1</v>
      </c>
      <c r="S16">
        <v>1</v>
      </c>
    </row>
    <row r="17" spans="4:20" x14ac:dyDescent="0.35">
      <c r="D17" s="1"/>
    </row>
    <row r="18" spans="4:20" x14ac:dyDescent="0.35">
      <c r="D18" s="1"/>
      <c r="E18">
        <f>SUM(E7:E17)</f>
        <v>5</v>
      </c>
      <c r="F18">
        <f t="shared" ref="F18:T18" si="0">SUM(F7:F17)</f>
        <v>5</v>
      </c>
      <c r="G18">
        <f t="shared" si="0"/>
        <v>2</v>
      </c>
      <c r="H18">
        <f t="shared" si="0"/>
        <v>8</v>
      </c>
      <c r="I18">
        <f t="shared" si="0"/>
        <v>5</v>
      </c>
      <c r="J18">
        <f t="shared" si="0"/>
        <v>5</v>
      </c>
      <c r="K18">
        <f t="shared" si="0"/>
        <v>3</v>
      </c>
      <c r="L18">
        <f t="shared" si="0"/>
        <v>7</v>
      </c>
      <c r="M18">
        <f t="shared" si="0"/>
        <v>5</v>
      </c>
      <c r="N18">
        <f t="shared" si="0"/>
        <v>5</v>
      </c>
      <c r="O18">
        <f t="shared" si="0"/>
        <v>2</v>
      </c>
      <c r="P18">
        <f t="shared" si="0"/>
        <v>8</v>
      </c>
      <c r="Q18">
        <f t="shared" si="0"/>
        <v>5</v>
      </c>
      <c r="R18">
        <f t="shared" si="0"/>
        <v>4</v>
      </c>
      <c r="S18">
        <f t="shared" si="0"/>
        <v>4</v>
      </c>
      <c r="T18">
        <f t="shared" si="0"/>
        <v>6</v>
      </c>
    </row>
    <row r="19" spans="4:20" x14ac:dyDescent="0.35">
      <c r="D19" s="1"/>
      <c r="E19" s="2">
        <f>E18/10</f>
        <v>0.5</v>
      </c>
      <c r="F19" s="2">
        <f t="shared" ref="F19:T19" si="1">F18/10</f>
        <v>0.5</v>
      </c>
      <c r="G19" s="2">
        <f t="shared" si="1"/>
        <v>0.2</v>
      </c>
      <c r="H19" s="2">
        <f t="shared" si="1"/>
        <v>0.8</v>
      </c>
      <c r="I19" s="2">
        <f t="shared" si="1"/>
        <v>0.5</v>
      </c>
      <c r="J19" s="2">
        <f t="shared" si="1"/>
        <v>0.5</v>
      </c>
      <c r="K19" s="2">
        <f t="shared" si="1"/>
        <v>0.3</v>
      </c>
      <c r="L19" s="2">
        <f t="shared" si="1"/>
        <v>0.7</v>
      </c>
      <c r="M19" s="2">
        <f t="shared" si="1"/>
        <v>0.5</v>
      </c>
      <c r="N19" s="2">
        <f t="shared" si="1"/>
        <v>0.5</v>
      </c>
      <c r="O19" s="2">
        <f t="shared" si="1"/>
        <v>0.2</v>
      </c>
      <c r="P19" s="2">
        <f t="shared" si="1"/>
        <v>0.8</v>
      </c>
      <c r="Q19" s="2">
        <f t="shared" si="1"/>
        <v>0.5</v>
      </c>
      <c r="R19" s="2">
        <f t="shared" si="1"/>
        <v>0.4</v>
      </c>
      <c r="S19" s="2">
        <f t="shared" si="1"/>
        <v>0.4</v>
      </c>
      <c r="T19" s="2">
        <f t="shared" si="1"/>
        <v>0.6</v>
      </c>
    </row>
    <row r="20" spans="4:20" x14ac:dyDescent="0.35">
      <c r="D20" s="1"/>
    </row>
    <row r="21" spans="4:20" x14ac:dyDescent="0.35">
      <c r="D21" s="1"/>
    </row>
    <row r="22" spans="4:20" x14ac:dyDescent="0.35">
      <c r="D22" s="1"/>
    </row>
    <row r="23" spans="4:20" x14ac:dyDescent="0.35">
      <c r="D23" s="1" t="s">
        <v>21</v>
      </c>
    </row>
    <row r="24" spans="4:20" x14ac:dyDescent="0.35">
      <c r="D24" s="1"/>
    </row>
    <row r="25" spans="4:20" x14ac:dyDescent="0.35">
      <c r="D25" s="1" t="s">
        <v>19</v>
      </c>
      <c r="E25" s="8" t="s">
        <v>11</v>
      </c>
      <c r="F25" s="8"/>
      <c r="G25" s="8" t="s">
        <v>12</v>
      </c>
      <c r="H25" s="8"/>
      <c r="I25" s="8" t="s">
        <v>13</v>
      </c>
      <c r="J25" s="8"/>
      <c r="K25" s="8" t="s">
        <v>14</v>
      </c>
      <c r="L25" s="8"/>
      <c r="M25" s="8" t="s">
        <v>15</v>
      </c>
      <c r="N25" s="8"/>
      <c r="O25" s="8" t="s">
        <v>16</v>
      </c>
      <c r="P25" s="8"/>
      <c r="Q25" s="8" t="s">
        <v>17</v>
      </c>
      <c r="R25" s="8"/>
      <c r="S25" s="8" t="s">
        <v>18</v>
      </c>
      <c r="T25" s="8"/>
    </row>
    <row r="26" spans="4:20" x14ac:dyDescent="0.35">
      <c r="D26" s="1"/>
      <c r="E26" t="s">
        <v>9</v>
      </c>
      <c r="F26" t="s">
        <v>10</v>
      </c>
      <c r="G26" t="s">
        <v>9</v>
      </c>
      <c r="H26" t="s">
        <v>10</v>
      </c>
      <c r="I26" t="s">
        <v>9</v>
      </c>
      <c r="J26" t="s">
        <v>10</v>
      </c>
      <c r="K26" t="s">
        <v>9</v>
      </c>
      <c r="L26" t="s">
        <v>10</v>
      </c>
      <c r="M26" t="s">
        <v>9</v>
      </c>
      <c r="N26" t="s">
        <v>10</v>
      </c>
      <c r="O26" t="s">
        <v>9</v>
      </c>
      <c r="P26" t="s">
        <v>10</v>
      </c>
      <c r="Q26" t="s">
        <v>9</v>
      </c>
      <c r="R26" t="s">
        <v>10</v>
      </c>
      <c r="S26" t="s">
        <v>9</v>
      </c>
      <c r="T26" t="s">
        <v>10</v>
      </c>
    </row>
    <row r="27" spans="4:20" x14ac:dyDescent="0.35">
      <c r="D27" s="1">
        <v>1</v>
      </c>
      <c r="E27">
        <v>1</v>
      </c>
      <c r="G27">
        <v>1</v>
      </c>
      <c r="I27">
        <v>1</v>
      </c>
      <c r="K27">
        <v>1</v>
      </c>
      <c r="M27">
        <v>1</v>
      </c>
      <c r="O27">
        <v>1</v>
      </c>
      <c r="Q27">
        <v>1</v>
      </c>
      <c r="S27">
        <v>1</v>
      </c>
    </row>
    <row r="28" spans="4:20" x14ac:dyDescent="0.35">
      <c r="D28" s="1">
        <v>2</v>
      </c>
      <c r="E28">
        <v>1</v>
      </c>
      <c r="G28">
        <v>1</v>
      </c>
      <c r="I28">
        <v>1</v>
      </c>
      <c r="K28">
        <v>1</v>
      </c>
      <c r="M28">
        <v>1</v>
      </c>
      <c r="P28">
        <v>1</v>
      </c>
      <c r="Q28">
        <v>1</v>
      </c>
      <c r="S28">
        <v>1</v>
      </c>
    </row>
    <row r="29" spans="4:20" x14ac:dyDescent="0.35">
      <c r="D29" s="1">
        <v>3</v>
      </c>
      <c r="E29" t="s">
        <v>0</v>
      </c>
      <c r="F29">
        <v>1</v>
      </c>
      <c r="G29">
        <v>1</v>
      </c>
      <c r="I29">
        <v>1</v>
      </c>
      <c r="K29">
        <v>1</v>
      </c>
      <c r="M29">
        <v>1</v>
      </c>
      <c r="O29">
        <v>1</v>
      </c>
      <c r="Q29">
        <v>1</v>
      </c>
      <c r="S29">
        <v>1</v>
      </c>
    </row>
    <row r="30" spans="4:20" x14ac:dyDescent="0.35">
      <c r="D30" s="1">
        <v>4</v>
      </c>
      <c r="F30">
        <v>1</v>
      </c>
      <c r="G30">
        <v>1</v>
      </c>
      <c r="I30">
        <v>1</v>
      </c>
      <c r="K30">
        <v>1</v>
      </c>
      <c r="M30">
        <v>1</v>
      </c>
      <c r="O30">
        <v>1</v>
      </c>
      <c r="Q30">
        <v>1</v>
      </c>
      <c r="S30">
        <v>1</v>
      </c>
    </row>
    <row r="31" spans="4:20" x14ac:dyDescent="0.35">
      <c r="D31" s="1">
        <v>5</v>
      </c>
      <c r="E31">
        <v>1</v>
      </c>
      <c r="H31">
        <v>1</v>
      </c>
      <c r="I31">
        <v>1</v>
      </c>
      <c r="L31">
        <v>1</v>
      </c>
      <c r="M31">
        <v>1</v>
      </c>
      <c r="O31">
        <v>1</v>
      </c>
      <c r="Q31">
        <v>1</v>
      </c>
      <c r="S31">
        <v>1</v>
      </c>
    </row>
    <row r="32" spans="4:20" x14ac:dyDescent="0.35">
      <c r="D32" s="1">
        <v>6</v>
      </c>
      <c r="E32">
        <v>1</v>
      </c>
      <c r="G32">
        <v>1</v>
      </c>
      <c r="I32">
        <v>1</v>
      </c>
      <c r="K32">
        <v>1</v>
      </c>
      <c r="M32">
        <v>1</v>
      </c>
      <c r="O32">
        <v>1</v>
      </c>
      <c r="Q32">
        <v>1</v>
      </c>
      <c r="T32">
        <v>1</v>
      </c>
    </row>
    <row r="33" spans="4:20" x14ac:dyDescent="0.35">
      <c r="D33" s="1">
        <v>7</v>
      </c>
      <c r="E33">
        <v>1</v>
      </c>
      <c r="G33">
        <v>1</v>
      </c>
      <c r="I33">
        <v>1</v>
      </c>
      <c r="K33">
        <v>1</v>
      </c>
      <c r="M33">
        <v>1</v>
      </c>
      <c r="O33">
        <v>1</v>
      </c>
      <c r="Q33">
        <v>1</v>
      </c>
      <c r="S33">
        <v>1</v>
      </c>
    </row>
    <row r="34" spans="4:20" x14ac:dyDescent="0.35">
      <c r="D34" s="1">
        <v>8</v>
      </c>
      <c r="E34">
        <v>1</v>
      </c>
      <c r="G34">
        <v>1</v>
      </c>
      <c r="I34">
        <v>1</v>
      </c>
      <c r="K34">
        <v>1</v>
      </c>
      <c r="M34">
        <v>1</v>
      </c>
      <c r="O34">
        <v>1</v>
      </c>
      <c r="Q34">
        <v>1</v>
      </c>
      <c r="S34">
        <v>1</v>
      </c>
    </row>
    <row r="35" spans="4:20" x14ac:dyDescent="0.35">
      <c r="D35" s="1">
        <v>9</v>
      </c>
      <c r="E35">
        <v>1</v>
      </c>
      <c r="G35">
        <v>1</v>
      </c>
      <c r="I35">
        <v>1</v>
      </c>
      <c r="K35">
        <v>1</v>
      </c>
      <c r="M35">
        <v>1</v>
      </c>
      <c r="O35">
        <v>1</v>
      </c>
      <c r="Q35">
        <v>1</v>
      </c>
      <c r="S35">
        <v>1</v>
      </c>
    </row>
    <row r="36" spans="4:20" x14ac:dyDescent="0.35">
      <c r="D36" s="1">
        <v>10</v>
      </c>
      <c r="E36">
        <v>1</v>
      </c>
      <c r="G36">
        <v>1</v>
      </c>
      <c r="I36">
        <v>1</v>
      </c>
      <c r="K36">
        <v>1</v>
      </c>
      <c r="M36">
        <v>1</v>
      </c>
      <c r="O36">
        <v>1</v>
      </c>
      <c r="Q36">
        <v>1</v>
      </c>
      <c r="S36">
        <v>1</v>
      </c>
    </row>
    <row r="37" spans="4:20" x14ac:dyDescent="0.35">
      <c r="D37" s="1"/>
    </row>
    <row r="38" spans="4:20" x14ac:dyDescent="0.35">
      <c r="E38">
        <f>SUM(E27:E37)</f>
        <v>8</v>
      </c>
      <c r="F38">
        <f t="shared" ref="F38" si="2">SUM(F27:F37)</f>
        <v>2</v>
      </c>
      <c r="G38">
        <f t="shared" ref="G38" si="3">SUM(G27:G37)</f>
        <v>9</v>
      </c>
      <c r="H38">
        <f t="shared" ref="H38" si="4">SUM(H27:H37)</f>
        <v>1</v>
      </c>
      <c r="I38">
        <f t="shared" ref="I38" si="5">SUM(I27:I37)</f>
        <v>10</v>
      </c>
      <c r="J38">
        <f t="shared" ref="J38" si="6">SUM(J27:J37)</f>
        <v>0</v>
      </c>
      <c r="K38">
        <f t="shared" ref="K38" si="7">SUM(K27:K37)</f>
        <v>9</v>
      </c>
      <c r="L38">
        <f t="shared" ref="L38" si="8">SUM(L27:L37)</f>
        <v>1</v>
      </c>
      <c r="M38">
        <f t="shared" ref="M38" si="9">SUM(M27:M37)</f>
        <v>10</v>
      </c>
      <c r="N38">
        <f t="shared" ref="N38" si="10">SUM(N27:N37)</f>
        <v>0</v>
      </c>
      <c r="O38">
        <f t="shared" ref="O38" si="11">SUM(O27:O37)</f>
        <v>9</v>
      </c>
      <c r="P38">
        <f t="shared" ref="P38" si="12">SUM(P27:P37)</f>
        <v>1</v>
      </c>
      <c r="Q38">
        <f t="shared" ref="Q38" si="13">SUM(Q27:Q37)</f>
        <v>10</v>
      </c>
      <c r="R38">
        <f t="shared" ref="R38" si="14">SUM(R27:R37)</f>
        <v>0</v>
      </c>
      <c r="S38">
        <f t="shared" ref="S38" si="15">SUM(S27:S37)</f>
        <v>9</v>
      </c>
      <c r="T38">
        <f t="shared" ref="T38" si="16">SUM(T27:T37)</f>
        <v>1</v>
      </c>
    </row>
    <row r="39" spans="4:20" x14ac:dyDescent="0.35">
      <c r="E39" s="2">
        <f>E38/10</f>
        <v>0.8</v>
      </c>
      <c r="F39" s="2">
        <f t="shared" ref="F39" si="17">F38/10</f>
        <v>0.2</v>
      </c>
      <c r="G39" s="2">
        <f t="shared" ref="G39" si="18">G38/10</f>
        <v>0.9</v>
      </c>
      <c r="H39" s="2">
        <f t="shared" ref="H39" si="19">H38/10</f>
        <v>0.1</v>
      </c>
      <c r="I39" s="2">
        <f t="shared" ref="I39" si="20">I38/10</f>
        <v>1</v>
      </c>
      <c r="J39" s="2">
        <f t="shared" ref="J39" si="21">J38/10</f>
        <v>0</v>
      </c>
      <c r="K39" s="2">
        <f t="shared" ref="K39" si="22">K38/10</f>
        <v>0.9</v>
      </c>
      <c r="L39" s="2">
        <f t="shared" ref="L39" si="23">L38/10</f>
        <v>0.1</v>
      </c>
      <c r="M39" s="2">
        <f t="shared" ref="M39" si="24">M38/10</f>
        <v>1</v>
      </c>
      <c r="N39" s="2">
        <f t="shared" ref="N39" si="25">N38/10</f>
        <v>0</v>
      </c>
      <c r="O39" s="2">
        <f t="shared" ref="O39" si="26">O38/10</f>
        <v>0.9</v>
      </c>
      <c r="P39" s="2">
        <f t="shared" ref="P39" si="27">P38/10</f>
        <v>0.1</v>
      </c>
      <c r="Q39" s="2">
        <f t="shared" ref="Q39" si="28">Q38/10</f>
        <v>1</v>
      </c>
      <c r="R39" s="2">
        <f t="shared" ref="R39" si="29">R38/10</f>
        <v>0</v>
      </c>
      <c r="S39" s="2">
        <f t="shared" ref="S39" si="30">S38/10</f>
        <v>0.9</v>
      </c>
      <c r="T39" s="2">
        <f t="shared" ref="T39" si="31">T38/10</f>
        <v>0.1</v>
      </c>
    </row>
  </sheetData>
  <mergeCells count="16">
    <mergeCell ref="Q5:R5"/>
    <mergeCell ref="S5:T5"/>
    <mergeCell ref="E25:F25"/>
    <mergeCell ref="G25:H25"/>
    <mergeCell ref="I25:J25"/>
    <mergeCell ref="K25:L25"/>
    <mergeCell ref="M25:N25"/>
    <mergeCell ref="O25:P25"/>
    <mergeCell ref="Q25:R25"/>
    <mergeCell ref="S25:T25"/>
    <mergeCell ref="E5:F5"/>
    <mergeCell ref="G5:H5"/>
    <mergeCell ref="I5:J5"/>
    <mergeCell ref="K5:L5"/>
    <mergeCell ref="M5:N5"/>
    <mergeCell ref="O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2023-08-25T23:29:47Z</cp:lastPrinted>
  <dcterms:created xsi:type="dcterms:W3CDTF">2023-08-25T23:17:37Z</dcterms:created>
  <dcterms:modified xsi:type="dcterms:W3CDTF">2023-09-03T22:06:55Z</dcterms:modified>
</cp:coreProperties>
</file>