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liah S2\THESIS\Draft\Sidang\Submit Paper\JWL\"/>
    </mc:Choice>
  </mc:AlternateContent>
  <xr:revisionPtr revIDLastSave="0" documentId="13_ncr:1_{3765C7F2-45A7-4167-A4B6-A6EA2DC8D3B5}" xr6:coauthVersionLast="47" xr6:coauthVersionMax="47" xr10:uidLastSave="{00000000-0000-0000-0000-000000000000}"/>
  <bookViews>
    <workbookView xWindow="-96" yWindow="-96" windowWidth="19392" windowHeight="10392" xr2:uid="{4DA12DC6-23F4-43C6-AAEB-7F18A5891B01}"/>
  </bookViews>
  <sheets>
    <sheet name="Sup.Lis. KalBar" sheetId="1" r:id="rId1"/>
    <sheet name="Sup.Lis. Kaltim" sheetId="2" r:id="rId2"/>
    <sheet name="Sup.Lis. KalTengSelUt" sheetId="3" r:id="rId3"/>
    <sheet name="Tot.Sup.Lis. Kalimantan" sheetId="4" r:id="rId4"/>
    <sheet name="Emisi KalBar" sheetId="5" r:id="rId5"/>
    <sheet name="Emisi KalTim" sheetId="6" r:id="rId6"/>
    <sheet name="Emisi KalTengSelUt" sheetId="7" r:id="rId7"/>
    <sheet name="Tot. Emisi Kalimantan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3" i="8" l="1"/>
  <c r="E333" i="8"/>
  <c r="C285" i="8"/>
  <c r="E285" i="8"/>
  <c r="C237" i="8"/>
  <c r="E237" i="8"/>
  <c r="C189" i="8"/>
  <c r="E189" i="8"/>
  <c r="C141" i="8"/>
  <c r="E141" i="8"/>
  <c r="B293" i="8"/>
  <c r="C293" i="8"/>
  <c r="D293" i="8"/>
  <c r="E293" i="8"/>
  <c r="B294" i="8"/>
  <c r="C294" i="8"/>
  <c r="D294" i="8"/>
  <c r="E294" i="8"/>
  <c r="B295" i="8"/>
  <c r="C295" i="8"/>
  <c r="D295" i="8"/>
  <c r="E295" i="8"/>
  <c r="B296" i="8"/>
  <c r="C296" i="8"/>
  <c r="D296" i="8"/>
  <c r="E296" i="8"/>
  <c r="B297" i="8"/>
  <c r="C297" i="8"/>
  <c r="D297" i="8"/>
  <c r="E297" i="8"/>
  <c r="B298" i="8"/>
  <c r="C298" i="8"/>
  <c r="D298" i="8"/>
  <c r="E298" i="8"/>
  <c r="B299" i="8"/>
  <c r="C299" i="8"/>
  <c r="D299" i="8"/>
  <c r="E299" i="8"/>
  <c r="B300" i="8"/>
  <c r="C300" i="8"/>
  <c r="D300" i="8"/>
  <c r="E300" i="8"/>
  <c r="B301" i="8"/>
  <c r="C301" i="8"/>
  <c r="D301" i="8"/>
  <c r="E301" i="8"/>
  <c r="B302" i="8"/>
  <c r="C302" i="8"/>
  <c r="D302" i="8"/>
  <c r="E302" i="8"/>
  <c r="B303" i="8"/>
  <c r="C303" i="8"/>
  <c r="D303" i="8"/>
  <c r="E303" i="8"/>
  <c r="B304" i="8"/>
  <c r="C304" i="8"/>
  <c r="D304" i="8"/>
  <c r="E304" i="8"/>
  <c r="B305" i="8"/>
  <c r="C305" i="8"/>
  <c r="D305" i="8"/>
  <c r="E305" i="8"/>
  <c r="B306" i="8"/>
  <c r="C306" i="8"/>
  <c r="D306" i="8"/>
  <c r="E306" i="8"/>
  <c r="B307" i="8"/>
  <c r="C307" i="8"/>
  <c r="D307" i="8"/>
  <c r="E307" i="8"/>
  <c r="B308" i="8"/>
  <c r="C308" i="8"/>
  <c r="D308" i="8"/>
  <c r="E308" i="8"/>
  <c r="B309" i="8"/>
  <c r="C309" i="8"/>
  <c r="D309" i="8"/>
  <c r="E309" i="8"/>
  <c r="B310" i="8"/>
  <c r="C310" i="8"/>
  <c r="D310" i="8"/>
  <c r="E310" i="8"/>
  <c r="B311" i="8"/>
  <c r="C311" i="8"/>
  <c r="D311" i="8"/>
  <c r="E311" i="8"/>
  <c r="B312" i="8"/>
  <c r="C312" i="8"/>
  <c r="D312" i="8"/>
  <c r="E312" i="8"/>
  <c r="B313" i="8"/>
  <c r="C313" i="8"/>
  <c r="D313" i="8"/>
  <c r="E313" i="8"/>
  <c r="B314" i="8"/>
  <c r="C314" i="8"/>
  <c r="D314" i="8"/>
  <c r="E314" i="8"/>
  <c r="B315" i="8"/>
  <c r="C315" i="8"/>
  <c r="D315" i="8"/>
  <c r="E315" i="8"/>
  <c r="B316" i="8"/>
  <c r="C316" i="8"/>
  <c r="D316" i="8"/>
  <c r="E316" i="8"/>
  <c r="B317" i="8"/>
  <c r="C317" i="8"/>
  <c r="D317" i="8"/>
  <c r="E317" i="8"/>
  <c r="B318" i="8"/>
  <c r="C318" i="8"/>
  <c r="D318" i="8"/>
  <c r="E318" i="8"/>
  <c r="B319" i="8"/>
  <c r="C319" i="8"/>
  <c r="D319" i="8"/>
  <c r="E319" i="8"/>
  <c r="B320" i="8"/>
  <c r="C320" i="8"/>
  <c r="D320" i="8"/>
  <c r="E320" i="8"/>
  <c r="B321" i="8"/>
  <c r="C321" i="8"/>
  <c r="D321" i="8"/>
  <c r="E321" i="8"/>
  <c r="B322" i="8"/>
  <c r="C322" i="8"/>
  <c r="D322" i="8"/>
  <c r="E322" i="8"/>
  <c r="B323" i="8"/>
  <c r="C323" i="8"/>
  <c r="D323" i="8"/>
  <c r="E323" i="8"/>
  <c r="B324" i="8"/>
  <c r="C324" i="8"/>
  <c r="D324" i="8"/>
  <c r="E324" i="8"/>
  <c r="B325" i="8"/>
  <c r="C325" i="8"/>
  <c r="D325" i="8"/>
  <c r="E325" i="8"/>
  <c r="B326" i="8"/>
  <c r="C326" i="8"/>
  <c r="D326" i="8"/>
  <c r="E326" i="8"/>
  <c r="B327" i="8"/>
  <c r="C327" i="8"/>
  <c r="D327" i="8"/>
  <c r="E327" i="8"/>
  <c r="B328" i="8"/>
  <c r="C328" i="8"/>
  <c r="D328" i="8"/>
  <c r="E328" i="8"/>
  <c r="B329" i="8"/>
  <c r="C329" i="8"/>
  <c r="D329" i="8"/>
  <c r="E329" i="8"/>
  <c r="B330" i="8"/>
  <c r="C330" i="8"/>
  <c r="D330" i="8"/>
  <c r="E330" i="8"/>
  <c r="B331" i="8"/>
  <c r="C331" i="8"/>
  <c r="D331" i="8"/>
  <c r="E331" i="8"/>
  <c r="B332" i="8"/>
  <c r="C332" i="8"/>
  <c r="D332" i="8"/>
  <c r="E332" i="8"/>
  <c r="E292" i="8"/>
  <c r="D292" i="8"/>
  <c r="C292" i="8"/>
  <c r="B292" i="8"/>
  <c r="B245" i="8"/>
  <c r="C245" i="8"/>
  <c r="D245" i="8"/>
  <c r="E245" i="8"/>
  <c r="B246" i="8"/>
  <c r="C246" i="8"/>
  <c r="D246" i="8"/>
  <c r="E246" i="8"/>
  <c r="B247" i="8"/>
  <c r="C247" i="8"/>
  <c r="D247" i="8"/>
  <c r="E247" i="8"/>
  <c r="B248" i="8"/>
  <c r="C248" i="8"/>
  <c r="D248" i="8"/>
  <c r="E248" i="8"/>
  <c r="B249" i="8"/>
  <c r="C249" i="8"/>
  <c r="D249" i="8"/>
  <c r="E249" i="8"/>
  <c r="B250" i="8"/>
  <c r="C250" i="8"/>
  <c r="D250" i="8"/>
  <c r="E250" i="8"/>
  <c r="B251" i="8"/>
  <c r="C251" i="8"/>
  <c r="D251" i="8"/>
  <c r="E251" i="8"/>
  <c r="B252" i="8"/>
  <c r="C252" i="8"/>
  <c r="D252" i="8"/>
  <c r="E252" i="8"/>
  <c r="B253" i="8"/>
  <c r="C253" i="8"/>
  <c r="D253" i="8"/>
  <c r="E253" i="8"/>
  <c r="B254" i="8"/>
  <c r="C254" i="8"/>
  <c r="D254" i="8"/>
  <c r="E254" i="8"/>
  <c r="B255" i="8"/>
  <c r="C255" i="8"/>
  <c r="D255" i="8"/>
  <c r="E255" i="8"/>
  <c r="B256" i="8"/>
  <c r="C256" i="8"/>
  <c r="D256" i="8"/>
  <c r="E256" i="8"/>
  <c r="B257" i="8"/>
  <c r="C257" i="8"/>
  <c r="D257" i="8"/>
  <c r="E257" i="8"/>
  <c r="B258" i="8"/>
  <c r="C258" i="8"/>
  <c r="D258" i="8"/>
  <c r="E258" i="8"/>
  <c r="B259" i="8"/>
  <c r="C259" i="8"/>
  <c r="D259" i="8"/>
  <c r="E259" i="8"/>
  <c r="B260" i="8"/>
  <c r="C260" i="8"/>
  <c r="D260" i="8"/>
  <c r="E260" i="8"/>
  <c r="B261" i="8"/>
  <c r="C261" i="8"/>
  <c r="D261" i="8"/>
  <c r="E261" i="8"/>
  <c r="B262" i="8"/>
  <c r="C262" i="8"/>
  <c r="D262" i="8"/>
  <c r="E262" i="8"/>
  <c r="B263" i="8"/>
  <c r="C263" i="8"/>
  <c r="D263" i="8"/>
  <c r="E263" i="8"/>
  <c r="B264" i="8"/>
  <c r="C264" i="8"/>
  <c r="D264" i="8"/>
  <c r="E264" i="8"/>
  <c r="B265" i="8"/>
  <c r="C265" i="8"/>
  <c r="D265" i="8"/>
  <c r="E265" i="8"/>
  <c r="B266" i="8"/>
  <c r="C266" i="8"/>
  <c r="D266" i="8"/>
  <c r="E266" i="8"/>
  <c r="B267" i="8"/>
  <c r="C267" i="8"/>
  <c r="D267" i="8"/>
  <c r="E267" i="8"/>
  <c r="B268" i="8"/>
  <c r="C268" i="8"/>
  <c r="D268" i="8"/>
  <c r="E268" i="8"/>
  <c r="B269" i="8"/>
  <c r="C269" i="8"/>
  <c r="D269" i="8"/>
  <c r="E269" i="8"/>
  <c r="B270" i="8"/>
  <c r="C270" i="8"/>
  <c r="D270" i="8"/>
  <c r="E270" i="8"/>
  <c r="B271" i="8"/>
  <c r="C271" i="8"/>
  <c r="D271" i="8"/>
  <c r="E271" i="8"/>
  <c r="B272" i="8"/>
  <c r="C272" i="8"/>
  <c r="D272" i="8"/>
  <c r="E272" i="8"/>
  <c r="B273" i="8"/>
  <c r="C273" i="8"/>
  <c r="D273" i="8"/>
  <c r="E273" i="8"/>
  <c r="B274" i="8"/>
  <c r="C274" i="8"/>
  <c r="D274" i="8"/>
  <c r="E274" i="8"/>
  <c r="B275" i="8"/>
  <c r="C275" i="8"/>
  <c r="D275" i="8"/>
  <c r="E275" i="8"/>
  <c r="B276" i="8"/>
  <c r="C276" i="8"/>
  <c r="D276" i="8"/>
  <c r="E276" i="8"/>
  <c r="B277" i="8"/>
  <c r="C277" i="8"/>
  <c r="D277" i="8"/>
  <c r="E277" i="8"/>
  <c r="B278" i="8"/>
  <c r="C278" i="8"/>
  <c r="D278" i="8"/>
  <c r="E278" i="8"/>
  <c r="B279" i="8"/>
  <c r="C279" i="8"/>
  <c r="D279" i="8"/>
  <c r="E279" i="8"/>
  <c r="B280" i="8"/>
  <c r="C280" i="8"/>
  <c r="D280" i="8"/>
  <c r="E280" i="8"/>
  <c r="B281" i="8"/>
  <c r="C281" i="8"/>
  <c r="D281" i="8"/>
  <c r="E281" i="8"/>
  <c r="B282" i="8"/>
  <c r="C282" i="8"/>
  <c r="D282" i="8"/>
  <c r="E282" i="8"/>
  <c r="B283" i="8"/>
  <c r="C283" i="8"/>
  <c r="D283" i="8"/>
  <c r="E283" i="8"/>
  <c r="B284" i="8"/>
  <c r="C284" i="8"/>
  <c r="D284" i="8"/>
  <c r="E284" i="8"/>
  <c r="E244" i="8"/>
  <c r="D244" i="8"/>
  <c r="C244" i="8"/>
  <c r="B244" i="8"/>
  <c r="B197" i="8"/>
  <c r="C197" i="8"/>
  <c r="D197" i="8"/>
  <c r="E197" i="8"/>
  <c r="B198" i="8"/>
  <c r="C198" i="8"/>
  <c r="D198" i="8"/>
  <c r="E198" i="8"/>
  <c r="B199" i="8"/>
  <c r="C199" i="8"/>
  <c r="D199" i="8"/>
  <c r="E199" i="8"/>
  <c r="B200" i="8"/>
  <c r="C200" i="8"/>
  <c r="D200" i="8"/>
  <c r="E200" i="8"/>
  <c r="B201" i="8"/>
  <c r="C201" i="8"/>
  <c r="D201" i="8"/>
  <c r="E201" i="8"/>
  <c r="B202" i="8"/>
  <c r="C202" i="8"/>
  <c r="D202" i="8"/>
  <c r="E202" i="8"/>
  <c r="B203" i="8"/>
  <c r="C203" i="8"/>
  <c r="D203" i="8"/>
  <c r="E203" i="8"/>
  <c r="B204" i="8"/>
  <c r="C204" i="8"/>
  <c r="D204" i="8"/>
  <c r="E204" i="8"/>
  <c r="B205" i="8"/>
  <c r="C205" i="8"/>
  <c r="D205" i="8"/>
  <c r="E205" i="8"/>
  <c r="B206" i="8"/>
  <c r="C206" i="8"/>
  <c r="D206" i="8"/>
  <c r="E206" i="8"/>
  <c r="B207" i="8"/>
  <c r="C207" i="8"/>
  <c r="D207" i="8"/>
  <c r="E207" i="8"/>
  <c r="B208" i="8"/>
  <c r="C208" i="8"/>
  <c r="D208" i="8"/>
  <c r="E208" i="8"/>
  <c r="B209" i="8"/>
  <c r="C209" i="8"/>
  <c r="D209" i="8"/>
  <c r="E209" i="8"/>
  <c r="B210" i="8"/>
  <c r="C210" i="8"/>
  <c r="D210" i="8"/>
  <c r="E210" i="8"/>
  <c r="B211" i="8"/>
  <c r="C211" i="8"/>
  <c r="D211" i="8"/>
  <c r="E211" i="8"/>
  <c r="B212" i="8"/>
  <c r="C212" i="8"/>
  <c r="D212" i="8"/>
  <c r="E212" i="8"/>
  <c r="B213" i="8"/>
  <c r="C213" i="8"/>
  <c r="D213" i="8"/>
  <c r="E213" i="8"/>
  <c r="B214" i="8"/>
  <c r="C214" i="8"/>
  <c r="D214" i="8"/>
  <c r="E214" i="8"/>
  <c r="B215" i="8"/>
  <c r="C215" i="8"/>
  <c r="D215" i="8"/>
  <c r="E215" i="8"/>
  <c r="B216" i="8"/>
  <c r="C216" i="8"/>
  <c r="D216" i="8"/>
  <c r="E216" i="8"/>
  <c r="B217" i="8"/>
  <c r="C217" i="8"/>
  <c r="D217" i="8"/>
  <c r="E217" i="8"/>
  <c r="B218" i="8"/>
  <c r="C218" i="8"/>
  <c r="D218" i="8"/>
  <c r="E218" i="8"/>
  <c r="B219" i="8"/>
  <c r="C219" i="8"/>
  <c r="D219" i="8"/>
  <c r="E219" i="8"/>
  <c r="B220" i="8"/>
  <c r="C220" i="8"/>
  <c r="D220" i="8"/>
  <c r="E220" i="8"/>
  <c r="B221" i="8"/>
  <c r="C221" i="8"/>
  <c r="D221" i="8"/>
  <c r="E221" i="8"/>
  <c r="B222" i="8"/>
  <c r="C222" i="8"/>
  <c r="D222" i="8"/>
  <c r="E222" i="8"/>
  <c r="B223" i="8"/>
  <c r="C223" i="8"/>
  <c r="D223" i="8"/>
  <c r="E223" i="8"/>
  <c r="B224" i="8"/>
  <c r="C224" i="8"/>
  <c r="D224" i="8"/>
  <c r="E224" i="8"/>
  <c r="B225" i="8"/>
  <c r="C225" i="8"/>
  <c r="D225" i="8"/>
  <c r="E225" i="8"/>
  <c r="B226" i="8"/>
  <c r="C226" i="8"/>
  <c r="D226" i="8"/>
  <c r="E226" i="8"/>
  <c r="B227" i="8"/>
  <c r="C227" i="8"/>
  <c r="D227" i="8"/>
  <c r="E227" i="8"/>
  <c r="B228" i="8"/>
  <c r="C228" i="8"/>
  <c r="D228" i="8"/>
  <c r="E228" i="8"/>
  <c r="B229" i="8"/>
  <c r="C229" i="8"/>
  <c r="D229" i="8"/>
  <c r="E229" i="8"/>
  <c r="B230" i="8"/>
  <c r="C230" i="8"/>
  <c r="D230" i="8"/>
  <c r="E230" i="8"/>
  <c r="B231" i="8"/>
  <c r="C231" i="8"/>
  <c r="D231" i="8"/>
  <c r="E231" i="8"/>
  <c r="B232" i="8"/>
  <c r="C232" i="8"/>
  <c r="D232" i="8"/>
  <c r="E232" i="8"/>
  <c r="B233" i="8"/>
  <c r="C233" i="8"/>
  <c r="D233" i="8"/>
  <c r="E233" i="8"/>
  <c r="B234" i="8"/>
  <c r="C234" i="8"/>
  <c r="D234" i="8"/>
  <c r="E234" i="8"/>
  <c r="B235" i="8"/>
  <c r="C235" i="8"/>
  <c r="D235" i="8"/>
  <c r="E235" i="8"/>
  <c r="B236" i="8"/>
  <c r="C236" i="8"/>
  <c r="D236" i="8"/>
  <c r="E236" i="8"/>
  <c r="E196" i="8"/>
  <c r="D196" i="8"/>
  <c r="C196" i="8"/>
  <c r="B196" i="8"/>
  <c r="B149" i="8"/>
  <c r="C149" i="8"/>
  <c r="D149" i="8"/>
  <c r="E149" i="8"/>
  <c r="B150" i="8"/>
  <c r="C150" i="8"/>
  <c r="D150" i="8"/>
  <c r="E150" i="8"/>
  <c r="B151" i="8"/>
  <c r="C151" i="8"/>
  <c r="D151" i="8"/>
  <c r="E151" i="8"/>
  <c r="B152" i="8"/>
  <c r="C152" i="8"/>
  <c r="D152" i="8"/>
  <c r="E152" i="8"/>
  <c r="B153" i="8"/>
  <c r="C153" i="8"/>
  <c r="D153" i="8"/>
  <c r="E153" i="8"/>
  <c r="B154" i="8"/>
  <c r="C154" i="8"/>
  <c r="D154" i="8"/>
  <c r="E154" i="8"/>
  <c r="B155" i="8"/>
  <c r="C155" i="8"/>
  <c r="D155" i="8"/>
  <c r="E155" i="8"/>
  <c r="B156" i="8"/>
  <c r="C156" i="8"/>
  <c r="D156" i="8"/>
  <c r="E156" i="8"/>
  <c r="B157" i="8"/>
  <c r="C157" i="8"/>
  <c r="D157" i="8"/>
  <c r="E157" i="8"/>
  <c r="B158" i="8"/>
  <c r="C158" i="8"/>
  <c r="D158" i="8"/>
  <c r="E158" i="8"/>
  <c r="B159" i="8"/>
  <c r="C159" i="8"/>
  <c r="D159" i="8"/>
  <c r="E159" i="8"/>
  <c r="B160" i="8"/>
  <c r="C160" i="8"/>
  <c r="D160" i="8"/>
  <c r="E160" i="8"/>
  <c r="B161" i="8"/>
  <c r="C161" i="8"/>
  <c r="D161" i="8"/>
  <c r="E161" i="8"/>
  <c r="B162" i="8"/>
  <c r="C162" i="8"/>
  <c r="D162" i="8"/>
  <c r="E162" i="8"/>
  <c r="B163" i="8"/>
  <c r="C163" i="8"/>
  <c r="D163" i="8"/>
  <c r="E163" i="8"/>
  <c r="B164" i="8"/>
  <c r="C164" i="8"/>
  <c r="D164" i="8"/>
  <c r="E164" i="8"/>
  <c r="B165" i="8"/>
  <c r="C165" i="8"/>
  <c r="D165" i="8"/>
  <c r="E165" i="8"/>
  <c r="B166" i="8"/>
  <c r="C166" i="8"/>
  <c r="D166" i="8"/>
  <c r="E166" i="8"/>
  <c r="B167" i="8"/>
  <c r="C167" i="8"/>
  <c r="D167" i="8"/>
  <c r="E167" i="8"/>
  <c r="B168" i="8"/>
  <c r="C168" i="8"/>
  <c r="D168" i="8"/>
  <c r="E168" i="8"/>
  <c r="B169" i="8"/>
  <c r="C169" i="8"/>
  <c r="D169" i="8"/>
  <c r="E169" i="8"/>
  <c r="B170" i="8"/>
  <c r="C170" i="8"/>
  <c r="D170" i="8"/>
  <c r="E170" i="8"/>
  <c r="B171" i="8"/>
  <c r="C171" i="8"/>
  <c r="D171" i="8"/>
  <c r="E171" i="8"/>
  <c r="B172" i="8"/>
  <c r="C172" i="8"/>
  <c r="D172" i="8"/>
  <c r="E172" i="8"/>
  <c r="B173" i="8"/>
  <c r="C173" i="8"/>
  <c r="D173" i="8"/>
  <c r="E173" i="8"/>
  <c r="B174" i="8"/>
  <c r="C174" i="8"/>
  <c r="D174" i="8"/>
  <c r="E174" i="8"/>
  <c r="B175" i="8"/>
  <c r="C175" i="8"/>
  <c r="D175" i="8"/>
  <c r="E175" i="8"/>
  <c r="B176" i="8"/>
  <c r="C176" i="8"/>
  <c r="D176" i="8"/>
  <c r="E176" i="8"/>
  <c r="B177" i="8"/>
  <c r="C177" i="8"/>
  <c r="D177" i="8"/>
  <c r="E177" i="8"/>
  <c r="B178" i="8"/>
  <c r="C178" i="8"/>
  <c r="D178" i="8"/>
  <c r="E178" i="8"/>
  <c r="B179" i="8"/>
  <c r="C179" i="8"/>
  <c r="D179" i="8"/>
  <c r="E179" i="8"/>
  <c r="B180" i="8"/>
  <c r="C180" i="8"/>
  <c r="D180" i="8"/>
  <c r="E180" i="8"/>
  <c r="B181" i="8"/>
  <c r="C181" i="8"/>
  <c r="D181" i="8"/>
  <c r="E181" i="8"/>
  <c r="B182" i="8"/>
  <c r="C182" i="8"/>
  <c r="D182" i="8"/>
  <c r="E182" i="8"/>
  <c r="B183" i="8"/>
  <c r="C183" i="8"/>
  <c r="D183" i="8"/>
  <c r="E183" i="8"/>
  <c r="B184" i="8"/>
  <c r="C184" i="8"/>
  <c r="D184" i="8"/>
  <c r="E184" i="8"/>
  <c r="B185" i="8"/>
  <c r="C185" i="8"/>
  <c r="D185" i="8"/>
  <c r="E185" i="8"/>
  <c r="B186" i="8"/>
  <c r="C186" i="8"/>
  <c r="D186" i="8"/>
  <c r="E186" i="8"/>
  <c r="B187" i="8"/>
  <c r="C187" i="8"/>
  <c r="D187" i="8"/>
  <c r="E187" i="8"/>
  <c r="B188" i="8"/>
  <c r="C188" i="8"/>
  <c r="D188" i="8"/>
  <c r="E188" i="8"/>
  <c r="E148" i="8"/>
  <c r="D148" i="8"/>
  <c r="C148" i="8"/>
  <c r="B148" i="8"/>
  <c r="B101" i="8"/>
  <c r="C101" i="8"/>
  <c r="D101" i="8"/>
  <c r="E101" i="8"/>
  <c r="B102" i="8"/>
  <c r="C102" i="8"/>
  <c r="D102" i="8"/>
  <c r="E102" i="8"/>
  <c r="B103" i="8"/>
  <c r="C103" i="8"/>
  <c r="D103" i="8"/>
  <c r="E103" i="8"/>
  <c r="B104" i="8"/>
  <c r="C104" i="8"/>
  <c r="D104" i="8"/>
  <c r="E104" i="8"/>
  <c r="B105" i="8"/>
  <c r="C105" i="8"/>
  <c r="D105" i="8"/>
  <c r="E105" i="8"/>
  <c r="B106" i="8"/>
  <c r="C106" i="8"/>
  <c r="D106" i="8"/>
  <c r="E106" i="8"/>
  <c r="B107" i="8"/>
  <c r="C107" i="8"/>
  <c r="D107" i="8"/>
  <c r="E107" i="8"/>
  <c r="B108" i="8"/>
  <c r="C108" i="8"/>
  <c r="D108" i="8"/>
  <c r="E108" i="8"/>
  <c r="B109" i="8"/>
  <c r="C109" i="8"/>
  <c r="D109" i="8"/>
  <c r="E109" i="8"/>
  <c r="B110" i="8"/>
  <c r="C110" i="8"/>
  <c r="D110" i="8"/>
  <c r="E110" i="8"/>
  <c r="B111" i="8"/>
  <c r="C111" i="8"/>
  <c r="D111" i="8"/>
  <c r="E111" i="8"/>
  <c r="B112" i="8"/>
  <c r="C112" i="8"/>
  <c r="D112" i="8"/>
  <c r="E112" i="8"/>
  <c r="B113" i="8"/>
  <c r="C113" i="8"/>
  <c r="D113" i="8"/>
  <c r="E113" i="8"/>
  <c r="B114" i="8"/>
  <c r="C114" i="8"/>
  <c r="D114" i="8"/>
  <c r="E114" i="8"/>
  <c r="B115" i="8"/>
  <c r="C115" i="8"/>
  <c r="D115" i="8"/>
  <c r="E115" i="8"/>
  <c r="B116" i="8"/>
  <c r="C116" i="8"/>
  <c r="D116" i="8"/>
  <c r="E116" i="8"/>
  <c r="B117" i="8"/>
  <c r="C117" i="8"/>
  <c r="D117" i="8"/>
  <c r="E117" i="8"/>
  <c r="B118" i="8"/>
  <c r="C118" i="8"/>
  <c r="D118" i="8"/>
  <c r="E118" i="8"/>
  <c r="B119" i="8"/>
  <c r="C119" i="8"/>
  <c r="D119" i="8"/>
  <c r="E119" i="8"/>
  <c r="B120" i="8"/>
  <c r="C120" i="8"/>
  <c r="D120" i="8"/>
  <c r="E120" i="8"/>
  <c r="B121" i="8"/>
  <c r="C121" i="8"/>
  <c r="D121" i="8"/>
  <c r="E121" i="8"/>
  <c r="B122" i="8"/>
  <c r="C122" i="8"/>
  <c r="D122" i="8"/>
  <c r="E122" i="8"/>
  <c r="B123" i="8"/>
  <c r="C123" i="8"/>
  <c r="D123" i="8"/>
  <c r="E123" i="8"/>
  <c r="B124" i="8"/>
  <c r="C124" i="8"/>
  <c r="D124" i="8"/>
  <c r="E124" i="8"/>
  <c r="B125" i="8"/>
  <c r="C125" i="8"/>
  <c r="D125" i="8"/>
  <c r="E125" i="8"/>
  <c r="B126" i="8"/>
  <c r="C126" i="8"/>
  <c r="D126" i="8"/>
  <c r="E126" i="8"/>
  <c r="B127" i="8"/>
  <c r="C127" i="8"/>
  <c r="D127" i="8"/>
  <c r="E127" i="8"/>
  <c r="B128" i="8"/>
  <c r="C128" i="8"/>
  <c r="D128" i="8"/>
  <c r="E128" i="8"/>
  <c r="B129" i="8"/>
  <c r="C129" i="8"/>
  <c r="D129" i="8"/>
  <c r="E129" i="8"/>
  <c r="B130" i="8"/>
  <c r="C130" i="8"/>
  <c r="D130" i="8"/>
  <c r="E130" i="8"/>
  <c r="B131" i="8"/>
  <c r="C131" i="8"/>
  <c r="D131" i="8"/>
  <c r="E131" i="8"/>
  <c r="B132" i="8"/>
  <c r="C132" i="8"/>
  <c r="D132" i="8"/>
  <c r="E132" i="8"/>
  <c r="B133" i="8"/>
  <c r="C133" i="8"/>
  <c r="D133" i="8"/>
  <c r="E133" i="8"/>
  <c r="B134" i="8"/>
  <c r="C134" i="8"/>
  <c r="D134" i="8"/>
  <c r="E134" i="8"/>
  <c r="B135" i="8"/>
  <c r="C135" i="8"/>
  <c r="D135" i="8"/>
  <c r="E135" i="8"/>
  <c r="B136" i="8"/>
  <c r="C136" i="8"/>
  <c r="D136" i="8"/>
  <c r="E136" i="8"/>
  <c r="B137" i="8"/>
  <c r="C137" i="8"/>
  <c r="D137" i="8"/>
  <c r="E137" i="8"/>
  <c r="B138" i="8"/>
  <c r="C138" i="8"/>
  <c r="D138" i="8"/>
  <c r="E138" i="8"/>
  <c r="B139" i="8"/>
  <c r="C139" i="8"/>
  <c r="D139" i="8"/>
  <c r="E139" i="8"/>
  <c r="B140" i="8"/>
  <c r="C140" i="8"/>
  <c r="D140" i="8"/>
  <c r="E140" i="8"/>
  <c r="E100" i="8"/>
  <c r="D100" i="8"/>
  <c r="C100" i="8"/>
  <c r="B100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 s="1"/>
  <c r="E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C93" i="8" s="1"/>
  <c r="B52" i="8"/>
  <c r="B6" i="8"/>
  <c r="C6" i="8"/>
  <c r="D6" i="8"/>
  <c r="E6" i="8"/>
  <c r="F6" i="8"/>
  <c r="G6" i="8"/>
  <c r="I6" i="8"/>
  <c r="J6" i="8"/>
  <c r="K6" i="8"/>
  <c r="L6" i="8"/>
  <c r="M6" i="8"/>
  <c r="N6" i="8"/>
  <c r="P6" i="8"/>
  <c r="Q6" i="8"/>
  <c r="R6" i="8"/>
  <c r="S6" i="8"/>
  <c r="T6" i="8"/>
  <c r="U6" i="8"/>
  <c r="W6" i="8"/>
  <c r="X6" i="8"/>
  <c r="Y6" i="8"/>
  <c r="Z6" i="8"/>
  <c r="AA6" i="8"/>
  <c r="AB6" i="8"/>
  <c r="B7" i="8"/>
  <c r="C7" i="8"/>
  <c r="D7" i="8"/>
  <c r="E7" i="8"/>
  <c r="F7" i="8"/>
  <c r="G7" i="8"/>
  <c r="I7" i="8"/>
  <c r="J7" i="8"/>
  <c r="K7" i="8"/>
  <c r="L7" i="8"/>
  <c r="M7" i="8"/>
  <c r="N7" i="8"/>
  <c r="P7" i="8"/>
  <c r="Q7" i="8"/>
  <c r="R7" i="8"/>
  <c r="S7" i="8"/>
  <c r="T7" i="8"/>
  <c r="U7" i="8"/>
  <c r="W7" i="8"/>
  <c r="X7" i="8"/>
  <c r="Y7" i="8"/>
  <c r="Z7" i="8"/>
  <c r="AA7" i="8"/>
  <c r="AB7" i="8"/>
  <c r="B8" i="8"/>
  <c r="C8" i="8"/>
  <c r="D8" i="8"/>
  <c r="E8" i="8"/>
  <c r="F8" i="8"/>
  <c r="G8" i="8"/>
  <c r="I8" i="8"/>
  <c r="J8" i="8"/>
  <c r="K8" i="8"/>
  <c r="L8" i="8"/>
  <c r="M8" i="8"/>
  <c r="N8" i="8"/>
  <c r="P8" i="8"/>
  <c r="Q8" i="8"/>
  <c r="R8" i="8"/>
  <c r="S8" i="8"/>
  <c r="T8" i="8"/>
  <c r="U8" i="8"/>
  <c r="W8" i="8"/>
  <c r="X8" i="8"/>
  <c r="Y8" i="8"/>
  <c r="Z8" i="8"/>
  <c r="AA8" i="8"/>
  <c r="AB8" i="8"/>
  <c r="B9" i="8"/>
  <c r="C9" i="8"/>
  <c r="D9" i="8"/>
  <c r="E9" i="8"/>
  <c r="F9" i="8"/>
  <c r="G9" i="8"/>
  <c r="I9" i="8"/>
  <c r="J9" i="8"/>
  <c r="K9" i="8"/>
  <c r="L9" i="8"/>
  <c r="M9" i="8"/>
  <c r="N9" i="8"/>
  <c r="P9" i="8"/>
  <c r="Q9" i="8"/>
  <c r="R9" i="8"/>
  <c r="S9" i="8"/>
  <c r="T9" i="8"/>
  <c r="U9" i="8"/>
  <c r="W9" i="8"/>
  <c r="X9" i="8"/>
  <c r="Y9" i="8"/>
  <c r="Z9" i="8"/>
  <c r="AA9" i="8"/>
  <c r="AB9" i="8"/>
  <c r="B10" i="8"/>
  <c r="C10" i="8"/>
  <c r="D10" i="8"/>
  <c r="E10" i="8"/>
  <c r="F10" i="8"/>
  <c r="G10" i="8"/>
  <c r="I10" i="8"/>
  <c r="J10" i="8"/>
  <c r="K10" i="8"/>
  <c r="L10" i="8"/>
  <c r="M10" i="8"/>
  <c r="N10" i="8"/>
  <c r="P10" i="8"/>
  <c r="Q10" i="8"/>
  <c r="R10" i="8"/>
  <c r="S10" i="8"/>
  <c r="T10" i="8"/>
  <c r="U10" i="8"/>
  <c r="W10" i="8"/>
  <c r="X10" i="8"/>
  <c r="Y10" i="8"/>
  <c r="Z10" i="8"/>
  <c r="AA10" i="8"/>
  <c r="AB10" i="8"/>
  <c r="B11" i="8"/>
  <c r="C11" i="8"/>
  <c r="D11" i="8"/>
  <c r="E11" i="8"/>
  <c r="F11" i="8"/>
  <c r="G11" i="8"/>
  <c r="I11" i="8"/>
  <c r="J11" i="8"/>
  <c r="K11" i="8"/>
  <c r="L11" i="8"/>
  <c r="M11" i="8"/>
  <c r="N11" i="8"/>
  <c r="P11" i="8"/>
  <c r="Q11" i="8"/>
  <c r="R11" i="8"/>
  <c r="S11" i="8"/>
  <c r="T11" i="8"/>
  <c r="U11" i="8"/>
  <c r="W11" i="8"/>
  <c r="X11" i="8"/>
  <c r="Y11" i="8"/>
  <c r="Z11" i="8"/>
  <c r="AA11" i="8"/>
  <c r="AB11" i="8"/>
  <c r="B12" i="8"/>
  <c r="C12" i="8"/>
  <c r="D12" i="8"/>
  <c r="E12" i="8"/>
  <c r="F12" i="8"/>
  <c r="G12" i="8"/>
  <c r="I12" i="8"/>
  <c r="J12" i="8"/>
  <c r="K12" i="8"/>
  <c r="L12" i="8"/>
  <c r="M12" i="8"/>
  <c r="N12" i="8"/>
  <c r="P12" i="8"/>
  <c r="Q12" i="8"/>
  <c r="R12" i="8"/>
  <c r="S12" i="8"/>
  <c r="T12" i="8"/>
  <c r="U12" i="8"/>
  <c r="W12" i="8"/>
  <c r="X12" i="8"/>
  <c r="Y12" i="8"/>
  <c r="Z12" i="8"/>
  <c r="AA12" i="8"/>
  <c r="AB12" i="8"/>
  <c r="B13" i="8"/>
  <c r="C13" i="8"/>
  <c r="D13" i="8"/>
  <c r="E13" i="8"/>
  <c r="F13" i="8"/>
  <c r="G13" i="8"/>
  <c r="I13" i="8"/>
  <c r="J13" i="8"/>
  <c r="K13" i="8"/>
  <c r="L13" i="8"/>
  <c r="M13" i="8"/>
  <c r="N13" i="8"/>
  <c r="P13" i="8"/>
  <c r="Q13" i="8"/>
  <c r="R13" i="8"/>
  <c r="S13" i="8"/>
  <c r="T13" i="8"/>
  <c r="U13" i="8"/>
  <c r="W13" i="8"/>
  <c r="X13" i="8"/>
  <c r="Y13" i="8"/>
  <c r="Z13" i="8"/>
  <c r="AA13" i="8"/>
  <c r="AB13" i="8"/>
  <c r="B14" i="8"/>
  <c r="C14" i="8"/>
  <c r="D14" i="8"/>
  <c r="E14" i="8"/>
  <c r="F14" i="8"/>
  <c r="G14" i="8"/>
  <c r="I14" i="8"/>
  <c r="J14" i="8"/>
  <c r="K14" i="8"/>
  <c r="L14" i="8"/>
  <c r="M14" i="8"/>
  <c r="N14" i="8"/>
  <c r="P14" i="8"/>
  <c r="Q14" i="8"/>
  <c r="R14" i="8"/>
  <c r="S14" i="8"/>
  <c r="T14" i="8"/>
  <c r="U14" i="8"/>
  <c r="W14" i="8"/>
  <c r="X14" i="8"/>
  <c r="Y14" i="8"/>
  <c r="Z14" i="8"/>
  <c r="AA14" i="8"/>
  <c r="AB14" i="8"/>
  <c r="B15" i="8"/>
  <c r="C15" i="8"/>
  <c r="D15" i="8"/>
  <c r="E15" i="8"/>
  <c r="F15" i="8"/>
  <c r="G15" i="8"/>
  <c r="I15" i="8"/>
  <c r="J15" i="8"/>
  <c r="K15" i="8"/>
  <c r="L15" i="8"/>
  <c r="M15" i="8"/>
  <c r="N15" i="8"/>
  <c r="P15" i="8"/>
  <c r="Q15" i="8"/>
  <c r="R15" i="8"/>
  <c r="S15" i="8"/>
  <c r="T15" i="8"/>
  <c r="U15" i="8"/>
  <c r="W15" i="8"/>
  <c r="X15" i="8"/>
  <c r="Y15" i="8"/>
  <c r="Z15" i="8"/>
  <c r="AA15" i="8"/>
  <c r="AB15" i="8"/>
  <c r="B16" i="8"/>
  <c r="C16" i="8"/>
  <c r="D16" i="8"/>
  <c r="E16" i="8"/>
  <c r="F16" i="8"/>
  <c r="G16" i="8"/>
  <c r="I16" i="8"/>
  <c r="J16" i="8"/>
  <c r="K16" i="8"/>
  <c r="L16" i="8"/>
  <c r="M16" i="8"/>
  <c r="N16" i="8"/>
  <c r="P16" i="8"/>
  <c r="Q16" i="8"/>
  <c r="R16" i="8"/>
  <c r="S16" i="8"/>
  <c r="T16" i="8"/>
  <c r="U16" i="8"/>
  <c r="W16" i="8"/>
  <c r="X16" i="8"/>
  <c r="Y16" i="8"/>
  <c r="Z16" i="8"/>
  <c r="AA16" i="8"/>
  <c r="AB16" i="8"/>
  <c r="B17" i="8"/>
  <c r="C17" i="8"/>
  <c r="D17" i="8"/>
  <c r="E17" i="8"/>
  <c r="F17" i="8"/>
  <c r="G17" i="8"/>
  <c r="I17" i="8"/>
  <c r="J17" i="8"/>
  <c r="K17" i="8"/>
  <c r="L17" i="8"/>
  <c r="M17" i="8"/>
  <c r="N17" i="8"/>
  <c r="P17" i="8"/>
  <c r="Q17" i="8"/>
  <c r="R17" i="8"/>
  <c r="S17" i="8"/>
  <c r="T17" i="8"/>
  <c r="U17" i="8"/>
  <c r="W17" i="8"/>
  <c r="X17" i="8"/>
  <c r="Y17" i="8"/>
  <c r="Z17" i="8"/>
  <c r="AA17" i="8"/>
  <c r="AB17" i="8"/>
  <c r="B18" i="8"/>
  <c r="C18" i="8"/>
  <c r="D18" i="8"/>
  <c r="E18" i="8"/>
  <c r="F18" i="8"/>
  <c r="G18" i="8"/>
  <c r="I18" i="8"/>
  <c r="J18" i="8"/>
  <c r="K18" i="8"/>
  <c r="L18" i="8"/>
  <c r="M18" i="8"/>
  <c r="N18" i="8"/>
  <c r="P18" i="8"/>
  <c r="Q18" i="8"/>
  <c r="R18" i="8"/>
  <c r="S18" i="8"/>
  <c r="T18" i="8"/>
  <c r="U18" i="8"/>
  <c r="W18" i="8"/>
  <c r="X18" i="8"/>
  <c r="Y18" i="8"/>
  <c r="Z18" i="8"/>
  <c r="AA18" i="8"/>
  <c r="AB18" i="8"/>
  <c r="B19" i="8"/>
  <c r="C19" i="8"/>
  <c r="D19" i="8"/>
  <c r="E19" i="8"/>
  <c r="F19" i="8"/>
  <c r="G19" i="8"/>
  <c r="I19" i="8"/>
  <c r="J19" i="8"/>
  <c r="K19" i="8"/>
  <c r="L19" i="8"/>
  <c r="M19" i="8"/>
  <c r="N19" i="8"/>
  <c r="P19" i="8"/>
  <c r="Q19" i="8"/>
  <c r="R19" i="8"/>
  <c r="S19" i="8"/>
  <c r="T19" i="8"/>
  <c r="U19" i="8"/>
  <c r="W19" i="8"/>
  <c r="X19" i="8"/>
  <c r="Y19" i="8"/>
  <c r="Z19" i="8"/>
  <c r="AA19" i="8"/>
  <c r="AB19" i="8"/>
  <c r="B20" i="8"/>
  <c r="C20" i="8"/>
  <c r="D20" i="8"/>
  <c r="E20" i="8"/>
  <c r="F20" i="8"/>
  <c r="G20" i="8"/>
  <c r="I20" i="8"/>
  <c r="J20" i="8"/>
  <c r="K20" i="8"/>
  <c r="L20" i="8"/>
  <c r="M20" i="8"/>
  <c r="N20" i="8"/>
  <c r="P20" i="8"/>
  <c r="Q20" i="8"/>
  <c r="R20" i="8"/>
  <c r="S20" i="8"/>
  <c r="T20" i="8"/>
  <c r="U20" i="8"/>
  <c r="W20" i="8"/>
  <c r="X20" i="8"/>
  <c r="Y20" i="8"/>
  <c r="Z20" i="8"/>
  <c r="AA20" i="8"/>
  <c r="AB20" i="8"/>
  <c r="B21" i="8"/>
  <c r="C21" i="8"/>
  <c r="D21" i="8"/>
  <c r="E21" i="8"/>
  <c r="F21" i="8"/>
  <c r="G21" i="8"/>
  <c r="I21" i="8"/>
  <c r="J21" i="8"/>
  <c r="K21" i="8"/>
  <c r="L21" i="8"/>
  <c r="M21" i="8"/>
  <c r="N21" i="8"/>
  <c r="P21" i="8"/>
  <c r="Q21" i="8"/>
  <c r="R21" i="8"/>
  <c r="S21" i="8"/>
  <c r="T21" i="8"/>
  <c r="U21" i="8"/>
  <c r="W21" i="8"/>
  <c r="X21" i="8"/>
  <c r="Y21" i="8"/>
  <c r="Z21" i="8"/>
  <c r="AA21" i="8"/>
  <c r="AB21" i="8"/>
  <c r="B22" i="8"/>
  <c r="C22" i="8"/>
  <c r="D22" i="8"/>
  <c r="E22" i="8"/>
  <c r="F22" i="8"/>
  <c r="G22" i="8"/>
  <c r="I22" i="8"/>
  <c r="J22" i="8"/>
  <c r="K22" i="8"/>
  <c r="L22" i="8"/>
  <c r="M22" i="8"/>
  <c r="N22" i="8"/>
  <c r="P22" i="8"/>
  <c r="Q22" i="8"/>
  <c r="R22" i="8"/>
  <c r="S22" i="8"/>
  <c r="T22" i="8"/>
  <c r="U22" i="8"/>
  <c r="W22" i="8"/>
  <c r="X22" i="8"/>
  <c r="Y22" i="8"/>
  <c r="Z22" i="8"/>
  <c r="AA22" i="8"/>
  <c r="AB22" i="8"/>
  <c r="B23" i="8"/>
  <c r="C23" i="8"/>
  <c r="D23" i="8"/>
  <c r="E23" i="8"/>
  <c r="F23" i="8"/>
  <c r="G23" i="8"/>
  <c r="I23" i="8"/>
  <c r="J23" i="8"/>
  <c r="K23" i="8"/>
  <c r="L23" i="8"/>
  <c r="M23" i="8"/>
  <c r="N23" i="8"/>
  <c r="P23" i="8"/>
  <c r="Q23" i="8"/>
  <c r="R23" i="8"/>
  <c r="S23" i="8"/>
  <c r="T23" i="8"/>
  <c r="U23" i="8"/>
  <c r="W23" i="8"/>
  <c r="X23" i="8"/>
  <c r="Y23" i="8"/>
  <c r="Z23" i="8"/>
  <c r="AA23" i="8"/>
  <c r="AB23" i="8"/>
  <c r="B24" i="8"/>
  <c r="C24" i="8"/>
  <c r="D24" i="8"/>
  <c r="E24" i="8"/>
  <c r="F24" i="8"/>
  <c r="G24" i="8"/>
  <c r="I24" i="8"/>
  <c r="J24" i="8"/>
  <c r="K24" i="8"/>
  <c r="L24" i="8"/>
  <c r="M24" i="8"/>
  <c r="N24" i="8"/>
  <c r="P24" i="8"/>
  <c r="Q24" i="8"/>
  <c r="R24" i="8"/>
  <c r="S24" i="8"/>
  <c r="T24" i="8"/>
  <c r="U24" i="8"/>
  <c r="W24" i="8"/>
  <c r="X24" i="8"/>
  <c r="Y24" i="8"/>
  <c r="Z24" i="8"/>
  <c r="AA24" i="8"/>
  <c r="AB24" i="8"/>
  <c r="B25" i="8"/>
  <c r="C25" i="8"/>
  <c r="D25" i="8"/>
  <c r="E25" i="8"/>
  <c r="F25" i="8"/>
  <c r="G25" i="8"/>
  <c r="I25" i="8"/>
  <c r="J25" i="8"/>
  <c r="K25" i="8"/>
  <c r="L25" i="8"/>
  <c r="M25" i="8"/>
  <c r="N25" i="8"/>
  <c r="P25" i="8"/>
  <c r="Q25" i="8"/>
  <c r="R25" i="8"/>
  <c r="S25" i="8"/>
  <c r="T25" i="8"/>
  <c r="U25" i="8"/>
  <c r="W25" i="8"/>
  <c r="X25" i="8"/>
  <c r="Y25" i="8"/>
  <c r="Z25" i="8"/>
  <c r="AA25" i="8"/>
  <c r="AB25" i="8"/>
  <c r="B26" i="8"/>
  <c r="C26" i="8"/>
  <c r="D26" i="8"/>
  <c r="E26" i="8"/>
  <c r="F26" i="8"/>
  <c r="G26" i="8"/>
  <c r="I26" i="8"/>
  <c r="J26" i="8"/>
  <c r="K26" i="8"/>
  <c r="L26" i="8"/>
  <c r="M26" i="8"/>
  <c r="N26" i="8"/>
  <c r="P26" i="8"/>
  <c r="Q26" i="8"/>
  <c r="R26" i="8"/>
  <c r="S26" i="8"/>
  <c r="T26" i="8"/>
  <c r="U26" i="8"/>
  <c r="W26" i="8"/>
  <c r="X26" i="8"/>
  <c r="Y26" i="8"/>
  <c r="Z26" i="8"/>
  <c r="AA26" i="8"/>
  <c r="AB26" i="8"/>
  <c r="B27" i="8"/>
  <c r="C27" i="8"/>
  <c r="D27" i="8"/>
  <c r="E27" i="8"/>
  <c r="F27" i="8"/>
  <c r="G27" i="8"/>
  <c r="I27" i="8"/>
  <c r="J27" i="8"/>
  <c r="K27" i="8"/>
  <c r="L27" i="8"/>
  <c r="M27" i="8"/>
  <c r="N27" i="8"/>
  <c r="P27" i="8"/>
  <c r="Q27" i="8"/>
  <c r="R27" i="8"/>
  <c r="S27" i="8"/>
  <c r="T27" i="8"/>
  <c r="U27" i="8"/>
  <c r="W27" i="8"/>
  <c r="X27" i="8"/>
  <c r="Y27" i="8"/>
  <c r="Z27" i="8"/>
  <c r="AA27" i="8"/>
  <c r="AB27" i="8"/>
  <c r="B28" i="8"/>
  <c r="C28" i="8"/>
  <c r="D28" i="8"/>
  <c r="E28" i="8"/>
  <c r="F28" i="8"/>
  <c r="G28" i="8"/>
  <c r="I28" i="8"/>
  <c r="J28" i="8"/>
  <c r="K28" i="8"/>
  <c r="L28" i="8"/>
  <c r="M28" i="8"/>
  <c r="N28" i="8"/>
  <c r="P28" i="8"/>
  <c r="Q28" i="8"/>
  <c r="R28" i="8"/>
  <c r="S28" i="8"/>
  <c r="T28" i="8"/>
  <c r="U28" i="8"/>
  <c r="W28" i="8"/>
  <c r="X28" i="8"/>
  <c r="Y28" i="8"/>
  <c r="Z28" i="8"/>
  <c r="AA28" i="8"/>
  <c r="AB28" i="8"/>
  <c r="B29" i="8"/>
  <c r="C29" i="8"/>
  <c r="D29" i="8"/>
  <c r="E29" i="8"/>
  <c r="F29" i="8"/>
  <c r="G29" i="8"/>
  <c r="I29" i="8"/>
  <c r="J29" i="8"/>
  <c r="K29" i="8"/>
  <c r="L29" i="8"/>
  <c r="M29" i="8"/>
  <c r="N29" i="8"/>
  <c r="P29" i="8"/>
  <c r="Q29" i="8"/>
  <c r="R29" i="8"/>
  <c r="S29" i="8"/>
  <c r="T29" i="8"/>
  <c r="U29" i="8"/>
  <c r="W29" i="8"/>
  <c r="X29" i="8"/>
  <c r="Y29" i="8"/>
  <c r="Z29" i="8"/>
  <c r="AA29" i="8"/>
  <c r="AB29" i="8"/>
  <c r="B30" i="8"/>
  <c r="C30" i="8"/>
  <c r="D30" i="8"/>
  <c r="E30" i="8"/>
  <c r="F30" i="8"/>
  <c r="G30" i="8"/>
  <c r="I30" i="8"/>
  <c r="J30" i="8"/>
  <c r="K30" i="8"/>
  <c r="L30" i="8"/>
  <c r="M30" i="8"/>
  <c r="N30" i="8"/>
  <c r="P30" i="8"/>
  <c r="Q30" i="8"/>
  <c r="R30" i="8"/>
  <c r="S30" i="8"/>
  <c r="T30" i="8"/>
  <c r="U30" i="8"/>
  <c r="W30" i="8"/>
  <c r="X30" i="8"/>
  <c r="Y30" i="8"/>
  <c r="Z30" i="8"/>
  <c r="AA30" i="8"/>
  <c r="AB30" i="8"/>
  <c r="B31" i="8"/>
  <c r="C31" i="8"/>
  <c r="D31" i="8"/>
  <c r="E31" i="8"/>
  <c r="F31" i="8"/>
  <c r="G31" i="8"/>
  <c r="I31" i="8"/>
  <c r="J31" i="8"/>
  <c r="K31" i="8"/>
  <c r="L31" i="8"/>
  <c r="M31" i="8"/>
  <c r="N31" i="8"/>
  <c r="P31" i="8"/>
  <c r="Q31" i="8"/>
  <c r="R31" i="8"/>
  <c r="S31" i="8"/>
  <c r="T31" i="8"/>
  <c r="U31" i="8"/>
  <c r="W31" i="8"/>
  <c r="X31" i="8"/>
  <c r="Y31" i="8"/>
  <c r="Z31" i="8"/>
  <c r="AA31" i="8"/>
  <c r="AB31" i="8"/>
  <c r="B32" i="8"/>
  <c r="C32" i="8"/>
  <c r="D32" i="8"/>
  <c r="E32" i="8"/>
  <c r="F32" i="8"/>
  <c r="G32" i="8"/>
  <c r="I32" i="8"/>
  <c r="J32" i="8"/>
  <c r="K32" i="8"/>
  <c r="L32" i="8"/>
  <c r="M32" i="8"/>
  <c r="N32" i="8"/>
  <c r="P32" i="8"/>
  <c r="Q32" i="8"/>
  <c r="R32" i="8"/>
  <c r="S32" i="8"/>
  <c r="T32" i="8"/>
  <c r="U32" i="8"/>
  <c r="W32" i="8"/>
  <c r="X32" i="8"/>
  <c r="Y32" i="8"/>
  <c r="Z32" i="8"/>
  <c r="AA32" i="8"/>
  <c r="AB32" i="8"/>
  <c r="B33" i="8"/>
  <c r="C33" i="8"/>
  <c r="D33" i="8"/>
  <c r="E33" i="8"/>
  <c r="F33" i="8"/>
  <c r="G33" i="8"/>
  <c r="I33" i="8"/>
  <c r="J33" i="8"/>
  <c r="K33" i="8"/>
  <c r="L33" i="8"/>
  <c r="M33" i="8"/>
  <c r="N33" i="8"/>
  <c r="P33" i="8"/>
  <c r="Q33" i="8"/>
  <c r="R33" i="8"/>
  <c r="S33" i="8"/>
  <c r="T33" i="8"/>
  <c r="U33" i="8"/>
  <c r="W33" i="8"/>
  <c r="X33" i="8"/>
  <c r="Y33" i="8"/>
  <c r="Z33" i="8"/>
  <c r="AA33" i="8"/>
  <c r="AB33" i="8"/>
  <c r="B34" i="8"/>
  <c r="C34" i="8"/>
  <c r="D34" i="8"/>
  <c r="E34" i="8"/>
  <c r="F34" i="8"/>
  <c r="G34" i="8"/>
  <c r="I34" i="8"/>
  <c r="J34" i="8"/>
  <c r="K34" i="8"/>
  <c r="L34" i="8"/>
  <c r="M34" i="8"/>
  <c r="N34" i="8"/>
  <c r="P34" i="8"/>
  <c r="Q34" i="8"/>
  <c r="R34" i="8"/>
  <c r="S34" i="8"/>
  <c r="T34" i="8"/>
  <c r="U34" i="8"/>
  <c r="W34" i="8"/>
  <c r="X34" i="8"/>
  <c r="Y34" i="8"/>
  <c r="Z34" i="8"/>
  <c r="AA34" i="8"/>
  <c r="AB34" i="8"/>
  <c r="B35" i="8"/>
  <c r="C35" i="8"/>
  <c r="D35" i="8"/>
  <c r="E35" i="8"/>
  <c r="F35" i="8"/>
  <c r="G35" i="8"/>
  <c r="I35" i="8"/>
  <c r="J35" i="8"/>
  <c r="K35" i="8"/>
  <c r="L35" i="8"/>
  <c r="M35" i="8"/>
  <c r="N35" i="8"/>
  <c r="P35" i="8"/>
  <c r="Q35" i="8"/>
  <c r="R35" i="8"/>
  <c r="S35" i="8"/>
  <c r="T35" i="8"/>
  <c r="U35" i="8"/>
  <c r="W35" i="8"/>
  <c r="X35" i="8"/>
  <c r="Y35" i="8"/>
  <c r="Z35" i="8"/>
  <c r="AA35" i="8"/>
  <c r="AB35" i="8"/>
  <c r="B36" i="8"/>
  <c r="C36" i="8"/>
  <c r="D36" i="8"/>
  <c r="E36" i="8"/>
  <c r="F36" i="8"/>
  <c r="G36" i="8"/>
  <c r="I36" i="8"/>
  <c r="J36" i="8"/>
  <c r="K36" i="8"/>
  <c r="L36" i="8"/>
  <c r="M36" i="8"/>
  <c r="N36" i="8"/>
  <c r="P36" i="8"/>
  <c r="Q36" i="8"/>
  <c r="R36" i="8"/>
  <c r="S36" i="8"/>
  <c r="T36" i="8"/>
  <c r="U36" i="8"/>
  <c r="W36" i="8"/>
  <c r="X36" i="8"/>
  <c r="Y36" i="8"/>
  <c r="Z36" i="8"/>
  <c r="AA36" i="8"/>
  <c r="AB36" i="8"/>
  <c r="B37" i="8"/>
  <c r="C37" i="8"/>
  <c r="D37" i="8"/>
  <c r="E37" i="8"/>
  <c r="F37" i="8"/>
  <c r="G37" i="8"/>
  <c r="I37" i="8"/>
  <c r="J37" i="8"/>
  <c r="K37" i="8"/>
  <c r="L37" i="8"/>
  <c r="M37" i="8"/>
  <c r="N37" i="8"/>
  <c r="P37" i="8"/>
  <c r="Q37" i="8"/>
  <c r="R37" i="8"/>
  <c r="S37" i="8"/>
  <c r="T37" i="8"/>
  <c r="U37" i="8"/>
  <c r="W37" i="8"/>
  <c r="X37" i="8"/>
  <c r="Y37" i="8"/>
  <c r="Z37" i="8"/>
  <c r="AA37" i="8"/>
  <c r="AB37" i="8"/>
  <c r="B38" i="8"/>
  <c r="C38" i="8"/>
  <c r="D38" i="8"/>
  <c r="E38" i="8"/>
  <c r="F38" i="8"/>
  <c r="G38" i="8"/>
  <c r="I38" i="8"/>
  <c r="J38" i="8"/>
  <c r="K38" i="8"/>
  <c r="L38" i="8"/>
  <c r="M38" i="8"/>
  <c r="N38" i="8"/>
  <c r="P38" i="8"/>
  <c r="Q38" i="8"/>
  <c r="R38" i="8"/>
  <c r="S38" i="8"/>
  <c r="T38" i="8"/>
  <c r="U38" i="8"/>
  <c r="W38" i="8"/>
  <c r="X38" i="8"/>
  <c r="Y38" i="8"/>
  <c r="Z38" i="8"/>
  <c r="AA38" i="8"/>
  <c r="AB38" i="8"/>
  <c r="B39" i="8"/>
  <c r="C39" i="8"/>
  <c r="D39" i="8"/>
  <c r="E39" i="8"/>
  <c r="F39" i="8"/>
  <c r="G39" i="8"/>
  <c r="I39" i="8"/>
  <c r="J39" i="8"/>
  <c r="K39" i="8"/>
  <c r="L39" i="8"/>
  <c r="M39" i="8"/>
  <c r="N39" i="8"/>
  <c r="P39" i="8"/>
  <c r="Q39" i="8"/>
  <c r="R39" i="8"/>
  <c r="S39" i="8"/>
  <c r="T39" i="8"/>
  <c r="U39" i="8"/>
  <c r="W39" i="8"/>
  <c r="X39" i="8"/>
  <c r="Y39" i="8"/>
  <c r="Z39" i="8"/>
  <c r="AA39" i="8"/>
  <c r="AB39" i="8"/>
  <c r="B40" i="8"/>
  <c r="C40" i="8"/>
  <c r="D40" i="8"/>
  <c r="E40" i="8"/>
  <c r="F40" i="8"/>
  <c r="G40" i="8"/>
  <c r="I40" i="8"/>
  <c r="J40" i="8"/>
  <c r="K40" i="8"/>
  <c r="L40" i="8"/>
  <c r="M40" i="8"/>
  <c r="N40" i="8"/>
  <c r="P40" i="8"/>
  <c r="Q40" i="8"/>
  <c r="R40" i="8"/>
  <c r="S40" i="8"/>
  <c r="T40" i="8"/>
  <c r="U40" i="8"/>
  <c r="W40" i="8"/>
  <c r="X40" i="8"/>
  <c r="Y40" i="8"/>
  <c r="Z40" i="8"/>
  <c r="AA40" i="8"/>
  <c r="AB40" i="8"/>
  <c r="B41" i="8"/>
  <c r="C41" i="8"/>
  <c r="D41" i="8"/>
  <c r="E41" i="8"/>
  <c r="F41" i="8"/>
  <c r="G41" i="8"/>
  <c r="I41" i="8"/>
  <c r="J41" i="8"/>
  <c r="K41" i="8"/>
  <c r="L41" i="8"/>
  <c r="M41" i="8"/>
  <c r="N41" i="8"/>
  <c r="P41" i="8"/>
  <c r="Q41" i="8"/>
  <c r="R41" i="8"/>
  <c r="S41" i="8"/>
  <c r="T41" i="8"/>
  <c r="U41" i="8"/>
  <c r="W41" i="8"/>
  <c r="X41" i="8"/>
  <c r="Y41" i="8"/>
  <c r="Z41" i="8"/>
  <c r="AA41" i="8"/>
  <c r="AB41" i="8"/>
  <c r="B42" i="8"/>
  <c r="C42" i="8"/>
  <c r="D42" i="8"/>
  <c r="E42" i="8"/>
  <c r="F42" i="8"/>
  <c r="G42" i="8"/>
  <c r="I42" i="8"/>
  <c r="J42" i="8"/>
  <c r="K42" i="8"/>
  <c r="L42" i="8"/>
  <c r="M42" i="8"/>
  <c r="N42" i="8"/>
  <c r="P42" i="8"/>
  <c r="Q42" i="8"/>
  <c r="R42" i="8"/>
  <c r="S42" i="8"/>
  <c r="T42" i="8"/>
  <c r="U42" i="8"/>
  <c r="W42" i="8"/>
  <c r="X42" i="8"/>
  <c r="Y42" i="8"/>
  <c r="Z42" i="8"/>
  <c r="AA42" i="8"/>
  <c r="AB42" i="8"/>
  <c r="B43" i="8"/>
  <c r="C43" i="8"/>
  <c r="D43" i="8"/>
  <c r="E43" i="8"/>
  <c r="F43" i="8"/>
  <c r="G43" i="8"/>
  <c r="I43" i="8"/>
  <c r="J43" i="8"/>
  <c r="K43" i="8"/>
  <c r="L43" i="8"/>
  <c r="M43" i="8"/>
  <c r="N43" i="8"/>
  <c r="P43" i="8"/>
  <c r="Q43" i="8"/>
  <c r="R43" i="8"/>
  <c r="S43" i="8"/>
  <c r="T43" i="8"/>
  <c r="U43" i="8"/>
  <c r="W43" i="8"/>
  <c r="X43" i="8"/>
  <c r="Y43" i="8"/>
  <c r="Z43" i="8"/>
  <c r="AA43" i="8"/>
  <c r="AB43" i="8"/>
  <c r="B44" i="8"/>
  <c r="C44" i="8"/>
  <c r="D44" i="8"/>
  <c r="E44" i="8"/>
  <c r="F44" i="8"/>
  <c r="G44" i="8"/>
  <c r="I44" i="8"/>
  <c r="J44" i="8"/>
  <c r="K44" i="8"/>
  <c r="L44" i="8"/>
  <c r="M44" i="8"/>
  <c r="N44" i="8"/>
  <c r="P44" i="8"/>
  <c r="Q44" i="8"/>
  <c r="R44" i="8"/>
  <c r="S44" i="8"/>
  <c r="T44" i="8"/>
  <c r="U44" i="8"/>
  <c r="W44" i="8"/>
  <c r="X44" i="8"/>
  <c r="Y44" i="8"/>
  <c r="Z44" i="8"/>
  <c r="AA44" i="8"/>
  <c r="AB44" i="8"/>
  <c r="B45" i="8"/>
  <c r="C45" i="8"/>
  <c r="D45" i="8"/>
  <c r="E45" i="8"/>
  <c r="F45" i="8"/>
  <c r="G45" i="8"/>
  <c r="I45" i="8"/>
  <c r="J45" i="8"/>
  <c r="K45" i="8"/>
  <c r="L45" i="8"/>
  <c r="M45" i="8"/>
  <c r="N45" i="8"/>
  <c r="P45" i="8"/>
  <c r="Q45" i="8"/>
  <c r="R45" i="8"/>
  <c r="S45" i="8"/>
  <c r="T45" i="8"/>
  <c r="U45" i="8"/>
  <c r="W45" i="8"/>
  <c r="X45" i="8"/>
  <c r="Y45" i="8"/>
  <c r="Z45" i="8"/>
  <c r="AA45" i="8"/>
  <c r="AB45" i="8"/>
  <c r="C5" i="8"/>
  <c r="D5" i="8"/>
  <c r="E5" i="8"/>
  <c r="F5" i="8"/>
  <c r="G5" i="8"/>
  <c r="I5" i="8"/>
  <c r="J5" i="8"/>
  <c r="K5" i="8"/>
  <c r="L5" i="8"/>
  <c r="M5" i="8"/>
  <c r="N5" i="8"/>
  <c r="P5" i="8"/>
  <c r="Q5" i="8"/>
  <c r="R5" i="8"/>
  <c r="S5" i="8"/>
  <c r="T5" i="8"/>
  <c r="U5" i="8"/>
  <c r="W5" i="8"/>
  <c r="X5" i="8"/>
  <c r="Y5" i="8"/>
  <c r="Z5" i="8"/>
  <c r="AA5" i="8"/>
  <c r="AB5" i="8"/>
  <c r="B5" i="8"/>
  <c r="B6" i="4"/>
  <c r="C6" i="4"/>
  <c r="D6" i="4"/>
  <c r="E6" i="4"/>
  <c r="F6" i="4"/>
  <c r="G6" i="4"/>
  <c r="I6" i="4"/>
  <c r="J6" i="4"/>
  <c r="K6" i="4"/>
  <c r="L6" i="4"/>
  <c r="M6" i="4"/>
  <c r="N6" i="4"/>
  <c r="P6" i="4"/>
  <c r="Q6" i="4"/>
  <c r="R6" i="4"/>
  <c r="S6" i="4"/>
  <c r="T6" i="4"/>
  <c r="U6" i="4"/>
  <c r="W6" i="4"/>
  <c r="X6" i="4"/>
  <c r="Y6" i="4"/>
  <c r="Z6" i="4"/>
  <c r="AA6" i="4"/>
  <c r="AB6" i="4"/>
  <c r="B7" i="4"/>
  <c r="C7" i="4"/>
  <c r="D7" i="4"/>
  <c r="E7" i="4"/>
  <c r="F7" i="4"/>
  <c r="G7" i="4"/>
  <c r="I7" i="4"/>
  <c r="J7" i="4"/>
  <c r="K7" i="4"/>
  <c r="L7" i="4"/>
  <c r="M7" i="4"/>
  <c r="N7" i="4"/>
  <c r="P7" i="4"/>
  <c r="Q7" i="4"/>
  <c r="R7" i="4"/>
  <c r="S7" i="4"/>
  <c r="T7" i="4"/>
  <c r="U7" i="4"/>
  <c r="W7" i="4"/>
  <c r="X7" i="4"/>
  <c r="Y7" i="4"/>
  <c r="Z7" i="4"/>
  <c r="AA7" i="4"/>
  <c r="AB7" i="4"/>
  <c r="B8" i="4"/>
  <c r="C8" i="4"/>
  <c r="D8" i="4"/>
  <c r="E8" i="4"/>
  <c r="F8" i="4"/>
  <c r="G8" i="4"/>
  <c r="I8" i="4"/>
  <c r="J8" i="4"/>
  <c r="K8" i="4"/>
  <c r="L8" i="4"/>
  <c r="M8" i="4"/>
  <c r="N8" i="4"/>
  <c r="P8" i="4"/>
  <c r="Q8" i="4"/>
  <c r="R8" i="4"/>
  <c r="S8" i="4"/>
  <c r="T8" i="4"/>
  <c r="U8" i="4"/>
  <c r="W8" i="4"/>
  <c r="X8" i="4"/>
  <c r="Y8" i="4"/>
  <c r="Z8" i="4"/>
  <c r="AA8" i="4"/>
  <c r="AB8" i="4"/>
  <c r="B9" i="4"/>
  <c r="C9" i="4"/>
  <c r="D9" i="4"/>
  <c r="E9" i="4"/>
  <c r="F9" i="4"/>
  <c r="G9" i="4"/>
  <c r="I9" i="4"/>
  <c r="J9" i="4"/>
  <c r="K9" i="4"/>
  <c r="L9" i="4"/>
  <c r="M9" i="4"/>
  <c r="N9" i="4"/>
  <c r="P9" i="4"/>
  <c r="Q9" i="4"/>
  <c r="R9" i="4"/>
  <c r="S9" i="4"/>
  <c r="T9" i="4"/>
  <c r="U9" i="4"/>
  <c r="W9" i="4"/>
  <c r="X9" i="4"/>
  <c r="Y9" i="4"/>
  <c r="Z9" i="4"/>
  <c r="AA9" i="4"/>
  <c r="AB9" i="4"/>
  <c r="B10" i="4"/>
  <c r="C10" i="4"/>
  <c r="D10" i="4"/>
  <c r="E10" i="4"/>
  <c r="F10" i="4"/>
  <c r="G10" i="4"/>
  <c r="I10" i="4"/>
  <c r="J10" i="4"/>
  <c r="K10" i="4"/>
  <c r="L10" i="4"/>
  <c r="M10" i="4"/>
  <c r="N10" i="4"/>
  <c r="P10" i="4"/>
  <c r="Q10" i="4"/>
  <c r="R10" i="4"/>
  <c r="S10" i="4"/>
  <c r="T10" i="4"/>
  <c r="U10" i="4"/>
  <c r="W10" i="4"/>
  <c r="X10" i="4"/>
  <c r="Y10" i="4"/>
  <c r="Z10" i="4"/>
  <c r="AA10" i="4"/>
  <c r="AB10" i="4"/>
  <c r="B11" i="4"/>
  <c r="C11" i="4"/>
  <c r="D11" i="4"/>
  <c r="E11" i="4"/>
  <c r="F11" i="4"/>
  <c r="G11" i="4"/>
  <c r="I11" i="4"/>
  <c r="J11" i="4"/>
  <c r="K11" i="4"/>
  <c r="L11" i="4"/>
  <c r="M11" i="4"/>
  <c r="N11" i="4"/>
  <c r="P11" i="4"/>
  <c r="Q11" i="4"/>
  <c r="R11" i="4"/>
  <c r="S11" i="4"/>
  <c r="T11" i="4"/>
  <c r="U11" i="4"/>
  <c r="W11" i="4"/>
  <c r="X11" i="4"/>
  <c r="Y11" i="4"/>
  <c r="Z11" i="4"/>
  <c r="AA11" i="4"/>
  <c r="AB11" i="4"/>
  <c r="B12" i="4"/>
  <c r="C12" i="4"/>
  <c r="D12" i="4"/>
  <c r="E12" i="4"/>
  <c r="F12" i="4"/>
  <c r="G12" i="4"/>
  <c r="I12" i="4"/>
  <c r="J12" i="4"/>
  <c r="K12" i="4"/>
  <c r="L12" i="4"/>
  <c r="M12" i="4"/>
  <c r="N12" i="4"/>
  <c r="P12" i="4"/>
  <c r="Q12" i="4"/>
  <c r="R12" i="4"/>
  <c r="S12" i="4"/>
  <c r="T12" i="4"/>
  <c r="U12" i="4"/>
  <c r="W12" i="4"/>
  <c r="X12" i="4"/>
  <c r="Y12" i="4"/>
  <c r="Z12" i="4"/>
  <c r="AA12" i="4"/>
  <c r="AB12" i="4"/>
  <c r="B13" i="4"/>
  <c r="C13" i="4"/>
  <c r="D13" i="4"/>
  <c r="E13" i="4"/>
  <c r="F13" i="4"/>
  <c r="G13" i="4"/>
  <c r="I13" i="4"/>
  <c r="J13" i="4"/>
  <c r="K13" i="4"/>
  <c r="L13" i="4"/>
  <c r="M13" i="4"/>
  <c r="N13" i="4"/>
  <c r="P13" i="4"/>
  <c r="Q13" i="4"/>
  <c r="R13" i="4"/>
  <c r="S13" i="4"/>
  <c r="T13" i="4"/>
  <c r="U13" i="4"/>
  <c r="W13" i="4"/>
  <c r="X13" i="4"/>
  <c r="Y13" i="4"/>
  <c r="Z13" i="4"/>
  <c r="AA13" i="4"/>
  <c r="AB13" i="4"/>
  <c r="B14" i="4"/>
  <c r="C14" i="4"/>
  <c r="D14" i="4"/>
  <c r="E14" i="4"/>
  <c r="F14" i="4"/>
  <c r="G14" i="4"/>
  <c r="I14" i="4"/>
  <c r="J14" i="4"/>
  <c r="K14" i="4"/>
  <c r="L14" i="4"/>
  <c r="M14" i="4"/>
  <c r="N14" i="4"/>
  <c r="P14" i="4"/>
  <c r="Q14" i="4"/>
  <c r="R14" i="4"/>
  <c r="S14" i="4"/>
  <c r="T14" i="4"/>
  <c r="U14" i="4"/>
  <c r="W14" i="4"/>
  <c r="X14" i="4"/>
  <c r="Y14" i="4"/>
  <c r="Z14" i="4"/>
  <c r="AA14" i="4"/>
  <c r="AB14" i="4"/>
  <c r="B15" i="4"/>
  <c r="C15" i="4"/>
  <c r="D15" i="4"/>
  <c r="E15" i="4"/>
  <c r="F15" i="4"/>
  <c r="G15" i="4"/>
  <c r="I15" i="4"/>
  <c r="J15" i="4"/>
  <c r="K15" i="4"/>
  <c r="L15" i="4"/>
  <c r="M15" i="4"/>
  <c r="N15" i="4"/>
  <c r="P15" i="4"/>
  <c r="Q15" i="4"/>
  <c r="R15" i="4"/>
  <c r="S15" i="4"/>
  <c r="T15" i="4"/>
  <c r="U15" i="4"/>
  <c r="W15" i="4"/>
  <c r="X15" i="4"/>
  <c r="Y15" i="4"/>
  <c r="Z15" i="4"/>
  <c r="AA15" i="4"/>
  <c r="AB15" i="4"/>
  <c r="B16" i="4"/>
  <c r="C16" i="4"/>
  <c r="D16" i="4"/>
  <c r="E16" i="4"/>
  <c r="F16" i="4"/>
  <c r="G16" i="4"/>
  <c r="I16" i="4"/>
  <c r="J16" i="4"/>
  <c r="K16" i="4"/>
  <c r="L16" i="4"/>
  <c r="M16" i="4"/>
  <c r="N16" i="4"/>
  <c r="P16" i="4"/>
  <c r="Q16" i="4"/>
  <c r="R16" i="4"/>
  <c r="S16" i="4"/>
  <c r="T16" i="4"/>
  <c r="U16" i="4"/>
  <c r="W16" i="4"/>
  <c r="X16" i="4"/>
  <c r="Y16" i="4"/>
  <c r="Z16" i="4"/>
  <c r="AA16" i="4"/>
  <c r="AB16" i="4"/>
  <c r="B17" i="4"/>
  <c r="C17" i="4"/>
  <c r="D17" i="4"/>
  <c r="E17" i="4"/>
  <c r="F17" i="4"/>
  <c r="G17" i="4"/>
  <c r="I17" i="4"/>
  <c r="J17" i="4"/>
  <c r="K17" i="4"/>
  <c r="L17" i="4"/>
  <c r="M17" i="4"/>
  <c r="N17" i="4"/>
  <c r="P17" i="4"/>
  <c r="Q17" i="4"/>
  <c r="R17" i="4"/>
  <c r="S17" i="4"/>
  <c r="T17" i="4"/>
  <c r="U17" i="4"/>
  <c r="W17" i="4"/>
  <c r="X17" i="4"/>
  <c r="Y17" i="4"/>
  <c r="Z17" i="4"/>
  <c r="AA17" i="4"/>
  <c r="AB17" i="4"/>
  <c r="B18" i="4"/>
  <c r="C18" i="4"/>
  <c r="D18" i="4"/>
  <c r="E18" i="4"/>
  <c r="F18" i="4"/>
  <c r="G18" i="4"/>
  <c r="I18" i="4"/>
  <c r="J18" i="4"/>
  <c r="K18" i="4"/>
  <c r="L18" i="4"/>
  <c r="M18" i="4"/>
  <c r="N18" i="4"/>
  <c r="P18" i="4"/>
  <c r="Q18" i="4"/>
  <c r="R18" i="4"/>
  <c r="S18" i="4"/>
  <c r="T18" i="4"/>
  <c r="U18" i="4"/>
  <c r="W18" i="4"/>
  <c r="X18" i="4"/>
  <c r="Y18" i="4"/>
  <c r="Z18" i="4"/>
  <c r="AA18" i="4"/>
  <c r="AB18" i="4"/>
  <c r="B19" i="4"/>
  <c r="C19" i="4"/>
  <c r="D19" i="4"/>
  <c r="E19" i="4"/>
  <c r="F19" i="4"/>
  <c r="G19" i="4"/>
  <c r="I19" i="4"/>
  <c r="J19" i="4"/>
  <c r="K19" i="4"/>
  <c r="L19" i="4"/>
  <c r="M19" i="4"/>
  <c r="N19" i="4"/>
  <c r="P19" i="4"/>
  <c r="Q19" i="4"/>
  <c r="R19" i="4"/>
  <c r="S19" i="4"/>
  <c r="T19" i="4"/>
  <c r="U19" i="4"/>
  <c r="W19" i="4"/>
  <c r="X19" i="4"/>
  <c r="Y19" i="4"/>
  <c r="Z19" i="4"/>
  <c r="AA19" i="4"/>
  <c r="AB19" i="4"/>
  <c r="B20" i="4"/>
  <c r="C20" i="4"/>
  <c r="D20" i="4"/>
  <c r="E20" i="4"/>
  <c r="F20" i="4"/>
  <c r="G20" i="4"/>
  <c r="I20" i="4"/>
  <c r="J20" i="4"/>
  <c r="K20" i="4"/>
  <c r="L20" i="4"/>
  <c r="M20" i="4"/>
  <c r="N20" i="4"/>
  <c r="P20" i="4"/>
  <c r="Q20" i="4"/>
  <c r="R20" i="4"/>
  <c r="S20" i="4"/>
  <c r="T20" i="4"/>
  <c r="U20" i="4"/>
  <c r="W20" i="4"/>
  <c r="X20" i="4"/>
  <c r="Y20" i="4"/>
  <c r="Z20" i="4"/>
  <c r="AA20" i="4"/>
  <c r="AB20" i="4"/>
  <c r="B21" i="4"/>
  <c r="C21" i="4"/>
  <c r="D21" i="4"/>
  <c r="E21" i="4"/>
  <c r="F21" i="4"/>
  <c r="G21" i="4"/>
  <c r="I21" i="4"/>
  <c r="J21" i="4"/>
  <c r="K21" i="4"/>
  <c r="L21" i="4"/>
  <c r="M21" i="4"/>
  <c r="N21" i="4"/>
  <c r="P21" i="4"/>
  <c r="Q21" i="4"/>
  <c r="R21" i="4"/>
  <c r="S21" i="4"/>
  <c r="T21" i="4"/>
  <c r="U21" i="4"/>
  <c r="W21" i="4"/>
  <c r="X21" i="4"/>
  <c r="Y21" i="4"/>
  <c r="Z21" i="4"/>
  <c r="AA21" i="4"/>
  <c r="AB21" i="4"/>
  <c r="B22" i="4"/>
  <c r="C22" i="4"/>
  <c r="D22" i="4"/>
  <c r="E22" i="4"/>
  <c r="F22" i="4"/>
  <c r="G22" i="4"/>
  <c r="I22" i="4"/>
  <c r="J22" i="4"/>
  <c r="K22" i="4"/>
  <c r="L22" i="4"/>
  <c r="M22" i="4"/>
  <c r="N22" i="4"/>
  <c r="P22" i="4"/>
  <c r="Q22" i="4"/>
  <c r="R22" i="4"/>
  <c r="S22" i="4"/>
  <c r="T22" i="4"/>
  <c r="U22" i="4"/>
  <c r="W22" i="4"/>
  <c r="X22" i="4"/>
  <c r="Y22" i="4"/>
  <c r="Z22" i="4"/>
  <c r="AA22" i="4"/>
  <c r="AB22" i="4"/>
  <c r="B23" i="4"/>
  <c r="C23" i="4"/>
  <c r="D23" i="4"/>
  <c r="E23" i="4"/>
  <c r="F23" i="4"/>
  <c r="G23" i="4"/>
  <c r="I23" i="4"/>
  <c r="J23" i="4"/>
  <c r="K23" i="4"/>
  <c r="L23" i="4"/>
  <c r="M23" i="4"/>
  <c r="N23" i="4"/>
  <c r="P23" i="4"/>
  <c r="Q23" i="4"/>
  <c r="R23" i="4"/>
  <c r="S23" i="4"/>
  <c r="T23" i="4"/>
  <c r="U23" i="4"/>
  <c r="W23" i="4"/>
  <c r="X23" i="4"/>
  <c r="Y23" i="4"/>
  <c r="Z23" i="4"/>
  <c r="AA23" i="4"/>
  <c r="AB23" i="4"/>
  <c r="B24" i="4"/>
  <c r="C24" i="4"/>
  <c r="D24" i="4"/>
  <c r="E24" i="4"/>
  <c r="F24" i="4"/>
  <c r="G24" i="4"/>
  <c r="I24" i="4"/>
  <c r="J24" i="4"/>
  <c r="K24" i="4"/>
  <c r="L24" i="4"/>
  <c r="M24" i="4"/>
  <c r="N24" i="4"/>
  <c r="P24" i="4"/>
  <c r="Q24" i="4"/>
  <c r="R24" i="4"/>
  <c r="S24" i="4"/>
  <c r="T24" i="4"/>
  <c r="U24" i="4"/>
  <c r="W24" i="4"/>
  <c r="X24" i="4"/>
  <c r="Y24" i="4"/>
  <c r="Z24" i="4"/>
  <c r="AA24" i="4"/>
  <c r="AB24" i="4"/>
  <c r="B25" i="4"/>
  <c r="C25" i="4"/>
  <c r="D25" i="4"/>
  <c r="E25" i="4"/>
  <c r="F25" i="4"/>
  <c r="G25" i="4"/>
  <c r="I25" i="4"/>
  <c r="J25" i="4"/>
  <c r="K25" i="4"/>
  <c r="L25" i="4"/>
  <c r="M25" i="4"/>
  <c r="N25" i="4"/>
  <c r="P25" i="4"/>
  <c r="Q25" i="4"/>
  <c r="R25" i="4"/>
  <c r="S25" i="4"/>
  <c r="T25" i="4"/>
  <c r="U25" i="4"/>
  <c r="W25" i="4"/>
  <c r="X25" i="4"/>
  <c r="Y25" i="4"/>
  <c r="Z25" i="4"/>
  <c r="AA25" i="4"/>
  <c r="AB25" i="4"/>
  <c r="B26" i="4"/>
  <c r="C26" i="4"/>
  <c r="D26" i="4"/>
  <c r="E26" i="4"/>
  <c r="F26" i="4"/>
  <c r="G26" i="4"/>
  <c r="I26" i="4"/>
  <c r="J26" i="4"/>
  <c r="K26" i="4"/>
  <c r="L26" i="4"/>
  <c r="M26" i="4"/>
  <c r="N26" i="4"/>
  <c r="P26" i="4"/>
  <c r="Q26" i="4"/>
  <c r="R26" i="4"/>
  <c r="S26" i="4"/>
  <c r="T26" i="4"/>
  <c r="U26" i="4"/>
  <c r="W26" i="4"/>
  <c r="X26" i="4"/>
  <c r="Y26" i="4"/>
  <c r="Z26" i="4"/>
  <c r="AA26" i="4"/>
  <c r="AB26" i="4"/>
  <c r="B27" i="4"/>
  <c r="C27" i="4"/>
  <c r="D27" i="4"/>
  <c r="E27" i="4"/>
  <c r="F27" i="4"/>
  <c r="G27" i="4"/>
  <c r="I27" i="4"/>
  <c r="J27" i="4"/>
  <c r="K27" i="4"/>
  <c r="L27" i="4"/>
  <c r="M27" i="4"/>
  <c r="N27" i="4"/>
  <c r="P27" i="4"/>
  <c r="Q27" i="4"/>
  <c r="R27" i="4"/>
  <c r="S27" i="4"/>
  <c r="T27" i="4"/>
  <c r="U27" i="4"/>
  <c r="W27" i="4"/>
  <c r="X27" i="4"/>
  <c r="Y27" i="4"/>
  <c r="Z27" i="4"/>
  <c r="AA27" i="4"/>
  <c r="AB27" i="4"/>
  <c r="B28" i="4"/>
  <c r="C28" i="4"/>
  <c r="D28" i="4"/>
  <c r="E28" i="4"/>
  <c r="F28" i="4"/>
  <c r="G28" i="4"/>
  <c r="I28" i="4"/>
  <c r="J28" i="4"/>
  <c r="K28" i="4"/>
  <c r="L28" i="4"/>
  <c r="M28" i="4"/>
  <c r="N28" i="4"/>
  <c r="P28" i="4"/>
  <c r="Q28" i="4"/>
  <c r="R28" i="4"/>
  <c r="S28" i="4"/>
  <c r="T28" i="4"/>
  <c r="U28" i="4"/>
  <c r="W28" i="4"/>
  <c r="X28" i="4"/>
  <c r="Y28" i="4"/>
  <c r="Z28" i="4"/>
  <c r="AA28" i="4"/>
  <c r="AB28" i="4"/>
  <c r="B29" i="4"/>
  <c r="C29" i="4"/>
  <c r="D29" i="4"/>
  <c r="E29" i="4"/>
  <c r="F29" i="4"/>
  <c r="G29" i="4"/>
  <c r="I29" i="4"/>
  <c r="J29" i="4"/>
  <c r="K29" i="4"/>
  <c r="L29" i="4"/>
  <c r="M29" i="4"/>
  <c r="N29" i="4"/>
  <c r="P29" i="4"/>
  <c r="Q29" i="4"/>
  <c r="R29" i="4"/>
  <c r="S29" i="4"/>
  <c r="T29" i="4"/>
  <c r="U29" i="4"/>
  <c r="W29" i="4"/>
  <c r="X29" i="4"/>
  <c r="Y29" i="4"/>
  <c r="Z29" i="4"/>
  <c r="AA29" i="4"/>
  <c r="AB29" i="4"/>
  <c r="B30" i="4"/>
  <c r="C30" i="4"/>
  <c r="D30" i="4"/>
  <c r="E30" i="4"/>
  <c r="F30" i="4"/>
  <c r="G30" i="4"/>
  <c r="I30" i="4"/>
  <c r="J30" i="4"/>
  <c r="K30" i="4"/>
  <c r="L30" i="4"/>
  <c r="M30" i="4"/>
  <c r="N30" i="4"/>
  <c r="P30" i="4"/>
  <c r="Q30" i="4"/>
  <c r="R30" i="4"/>
  <c r="S30" i="4"/>
  <c r="T30" i="4"/>
  <c r="U30" i="4"/>
  <c r="W30" i="4"/>
  <c r="X30" i="4"/>
  <c r="Y30" i="4"/>
  <c r="Z30" i="4"/>
  <c r="AA30" i="4"/>
  <c r="AB30" i="4"/>
  <c r="B31" i="4"/>
  <c r="C31" i="4"/>
  <c r="D31" i="4"/>
  <c r="E31" i="4"/>
  <c r="F31" i="4"/>
  <c r="G31" i="4"/>
  <c r="I31" i="4"/>
  <c r="J31" i="4"/>
  <c r="K31" i="4"/>
  <c r="L31" i="4"/>
  <c r="M31" i="4"/>
  <c r="N31" i="4"/>
  <c r="P31" i="4"/>
  <c r="Q31" i="4"/>
  <c r="R31" i="4"/>
  <c r="S31" i="4"/>
  <c r="T31" i="4"/>
  <c r="U31" i="4"/>
  <c r="W31" i="4"/>
  <c r="X31" i="4"/>
  <c r="Y31" i="4"/>
  <c r="Z31" i="4"/>
  <c r="AA31" i="4"/>
  <c r="AB31" i="4"/>
  <c r="B32" i="4"/>
  <c r="C32" i="4"/>
  <c r="D32" i="4"/>
  <c r="E32" i="4"/>
  <c r="F32" i="4"/>
  <c r="G32" i="4"/>
  <c r="I32" i="4"/>
  <c r="J32" i="4"/>
  <c r="K32" i="4"/>
  <c r="L32" i="4"/>
  <c r="M32" i="4"/>
  <c r="N32" i="4"/>
  <c r="P32" i="4"/>
  <c r="Q32" i="4"/>
  <c r="R32" i="4"/>
  <c r="S32" i="4"/>
  <c r="T32" i="4"/>
  <c r="U32" i="4"/>
  <c r="W32" i="4"/>
  <c r="X32" i="4"/>
  <c r="Y32" i="4"/>
  <c r="Z32" i="4"/>
  <c r="AA32" i="4"/>
  <c r="AB32" i="4"/>
  <c r="B33" i="4"/>
  <c r="C33" i="4"/>
  <c r="D33" i="4"/>
  <c r="E33" i="4"/>
  <c r="F33" i="4"/>
  <c r="G33" i="4"/>
  <c r="I33" i="4"/>
  <c r="J33" i="4"/>
  <c r="K33" i="4"/>
  <c r="L33" i="4"/>
  <c r="M33" i="4"/>
  <c r="N33" i="4"/>
  <c r="P33" i="4"/>
  <c r="Q33" i="4"/>
  <c r="R33" i="4"/>
  <c r="S33" i="4"/>
  <c r="T33" i="4"/>
  <c r="U33" i="4"/>
  <c r="W33" i="4"/>
  <c r="X33" i="4"/>
  <c r="Y33" i="4"/>
  <c r="Z33" i="4"/>
  <c r="AA33" i="4"/>
  <c r="AB33" i="4"/>
  <c r="B34" i="4"/>
  <c r="C34" i="4"/>
  <c r="D34" i="4"/>
  <c r="E34" i="4"/>
  <c r="F34" i="4"/>
  <c r="G34" i="4"/>
  <c r="I34" i="4"/>
  <c r="J34" i="4"/>
  <c r="K34" i="4"/>
  <c r="L34" i="4"/>
  <c r="M34" i="4"/>
  <c r="N34" i="4"/>
  <c r="P34" i="4"/>
  <c r="Q34" i="4"/>
  <c r="R34" i="4"/>
  <c r="S34" i="4"/>
  <c r="T34" i="4"/>
  <c r="U34" i="4"/>
  <c r="W34" i="4"/>
  <c r="X34" i="4"/>
  <c r="Y34" i="4"/>
  <c r="Z34" i="4"/>
  <c r="AA34" i="4"/>
  <c r="AB34" i="4"/>
  <c r="B35" i="4"/>
  <c r="C35" i="4"/>
  <c r="D35" i="4"/>
  <c r="E35" i="4"/>
  <c r="F35" i="4"/>
  <c r="G35" i="4"/>
  <c r="I35" i="4"/>
  <c r="J35" i="4"/>
  <c r="K35" i="4"/>
  <c r="L35" i="4"/>
  <c r="M35" i="4"/>
  <c r="N35" i="4"/>
  <c r="P35" i="4"/>
  <c r="Q35" i="4"/>
  <c r="R35" i="4"/>
  <c r="S35" i="4"/>
  <c r="T35" i="4"/>
  <c r="U35" i="4"/>
  <c r="W35" i="4"/>
  <c r="X35" i="4"/>
  <c r="Y35" i="4"/>
  <c r="Z35" i="4"/>
  <c r="AA35" i="4"/>
  <c r="AB35" i="4"/>
  <c r="B36" i="4"/>
  <c r="C36" i="4"/>
  <c r="D36" i="4"/>
  <c r="E36" i="4"/>
  <c r="F36" i="4"/>
  <c r="G36" i="4"/>
  <c r="I36" i="4"/>
  <c r="J36" i="4"/>
  <c r="K36" i="4"/>
  <c r="L36" i="4"/>
  <c r="M36" i="4"/>
  <c r="N36" i="4"/>
  <c r="P36" i="4"/>
  <c r="Q36" i="4"/>
  <c r="R36" i="4"/>
  <c r="S36" i="4"/>
  <c r="T36" i="4"/>
  <c r="U36" i="4"/>
  <c r="W36" i="4"/>
  <c r="X36" i="4"/>
  <c r="Y36" i="4"/>
  <c r="Z36" i="4"/>
  <c r="AA36" i="4"/>
  <c r="AB36" i="4"/>
  <c r="B37" i="4"/>
  <c r="C37" i="4"/>
  <c r="D37" i="4"/>
  <c r="E37" i="4"/>
  <c r="F37" i="4"/>
  <c r="G37" i="4"/>
  <c r="I37" i="4"/>
  <c r="J37" i="4"/>
  <c r="K37" i="4"/>
  <c r="L37" i="4"/>
  <c r="M37" i="4"/>
  <c r="N37" i="4"/>
  <c r="P37" i="4"/>
  <c r="Q37" i="4"/>
  <c r="R37" i="4"/>
  <c r="S37" i="4"/>
  <c r="T37" i="4"/>
  <c r="U37" i="4"/>
  <c r="W37" i="4"/>
  <c r="X37" i="4"/>
  <c r="Y37" i="4"/>
  <c r="Z37" i="4"/>
  <c r="AA37" i="4"/>
  <c r="AB37" i="4"/>
  <c r="B38" i="4"/>
  <c r="C38" i="4"/>
  <c r="D38" i="4"/>
  <c r="E38" i="4"/>
  <c r="F38" i="4"/>
  <c r="G38" i="4"/>
  <c r="I38" i="4"/>
  <c r="J38" i="4"/>
  <c r="K38" i="4"/>
  <c r="L38" i="4"/>
  <c r="M38" i="4"/>
  <c r="N38" i="4"/>
  <c r="P38" i="4"/>
  <c r="Q38" i="4"/>
  <c r="R38" i="4"/>
  <c r="S38" i="4"/>
  <c r="T38" i="4"/>
  <c r="U38" i="4"/>
  <c r="W38" i="4"/>
  <c r="X38" i="4"/>
  <c r="Y38" i="4"/>
  <c r="Z38" i="4"/>
  <c r="AA38" i="4"/>
  <c r="AB38" i="4"/>
  <c r="B39" i="4"/>
  <c r="C39" i="4"/>
  <c r="D39" i="4"/>
  <c r="E39" i="4"/>
  <c r="F39" i="4"/>
  <c r="G39" i="4"/>
  <c r="I39" i="4"/>
  <c r="J39" i="4"/>
  <c r="K39" i="4"/>
  <c r="L39" i="4"/>
  <c r="M39" i="4"/>
  <c r="N39" i="4"/>
  <c r="P39" i="4"/>
  <c r="Q39" i="4"/>
  <c r="R39" i="4"/>
  <c r="S39" i="4"/>
  <c r="T39" i="4"/>
  <c r="U39" i="4"/>
  <c r="W39" i="4"/>
  <c r="X39" i="4"/>
  <c r="Y39" i="4"/>
  <c r="Z39" i="4"/>
  <c r="AA39" i="4"/>
  <c r="AB39" i="4"/>
  <c r="B40" i="4"/>
  <c r="C40" i="4"/>
  <c r="D40" i="4"/>
  <c r="E40" i="4"/>
  <c r="F40" i="4"/>
  <c r="G40" i="4"/>
  <c r="I40" i="4"/>
  <c r="J40" i="4"/>
  <c r="K40" i="4"/>
  <c r="L40" i="4"/>
  <c r="M40" i="4"/>
  <c r="N40" i="4"/>
  <c r="P40" i="4"/>
  <c r="Q40" i="4"/>
  <c r="R40" i="4"/>
  <c r="S40" i="4"/>
  <c r="T40" i="4"/>
  <c r="U40" i="4"/>
  <c r="W40" i="4"/>
  <c r="X40" i="4"/>
  <c r="Y40" i="4"/>
  <c r="Z40" i="4"/>
  <c r="AA40" i="4"/>
  <c r="AB40" i="4"/>
  <c r="B41" i="4"/>
  <c r="C41" i="4"/>
  <c r="D41" i="4"/>
  <c r="E41" i="4"/>
  <c r="F41" i="4"/>
  <c r="G41" i="4"/>
  <c r="I41" i="4"/>
  <c r="J41" i="4"/>
  <c r="K41" i="4"/>
  <c r="L41" i="4"/>
  <c r="M41" i="4"/>
  <c r="N41" i="4"/>
  <c r="P41" i="4"/>
  <c r="Q41" i="4"/>
  <c r="R41" i="4"/>
  <c r="S41" i="4"/>
  <c r="T41" i="4"/>
  <c r="U41" i="4"/>
  <c r="W41" i="4"/>
  <c r="X41" i="4"/>
  <c r="Y41" i="4"/>
  <c r="Z41" i="4"/>
  <c r="AA41" i="4"/>
  <c r="AB41" i="4"/>
  <c r="B42" i="4"/>
  <c r="C42" i="4"/>
  <c r="D42" i="4"/>
  <c r="E42" i="4"/>
  <c r="F42" i="4"/>
  <c r="G42" i="4"/>
  <c r="I42" i="4"/>
  <c r="J42" i="4"/>
  <c r="K42" i="4"/>
  <c r="L42" i="4"/>
  <c r="M42" i="4"/>
  <c r="N42" i="4"/>
  <c r="P42" i="4"/>
  <c r="Q42" i="4"/>
  <c r="R42" i="4"/>
  <c r="S42" i="4"/>
  <c r="T42" i="4"/>
  <c r="U42" i="4"/>
  <c r="W42" i="4"/>
  <c r="X42" i="4"/>
  <c r="Y42" i="4"/>
  <c r="Z42" i="4"/>
  <c r="AA42" i="4"/>
  <c r="AB42" i="4"/>
  <c r="B43" i="4"/>
  <c r="C43" i="4"/>
  <c r="D43" i="4"/>
  <c r="E43" i="4"/>
  <c r="F43" i="4"/>
  <c r="G43" i="4"/>
  <c r="I43" i="4"/>
  <c r="J43" i="4"/>
  <c r="K43" i="4"/>
  <c r="L43" i="4"/>
  <c r="M43" i="4"/>
  <c r="N43" i="4"/>
  <c r="P43" i="4"/>
  <c r="Q43" i="4"/>
  <c r="R43" i="4"/>
  <c r="S43" i="4"/>
  <c r="T43" i="4"/>
  <c r="U43" i="4"/>
  <c r="W43" i="4"/>
  <c r="X43" i="4"/>
  <c r="Y43" i="4"/>
  <c r="Z43" i="4"/>
  <c r="AA43" i="4"/>
  <c r="AB43" i="4"/>
  <c r="B44" i="4"/>
  <c r="C44" i="4"/>
  <c r="D44" i="4"/>
  <c r="E44" i="4"/>
  <c r="F44" i="4"/>
  <c r="G44" i="4"/>
  <c r="I44" i="4"/>
  <c r="J44" i="4"/>
  <c r="K44" i="4"/>
  <c r="L44" i="4"/>
  <c r="M44" i="4"/>
  <c r="N44" i="4"/>
  <c r="P44" i="4"/>
  <c r="Q44" i="4"/>
  <c r="R44" i="4"/>
  <c r="S44" i="4"/>
  <c r="T44" i="4"/>
  <c r="U44" i="4"/>
  <c r="W44" i="4"/>
  <c r="X44" i="4"/>
  <c r="Y44" i="4"/>
  <c r="Z44" i="4"/>
  <c r="AA44" i="4"/>
  <c r="AB44" i="4"/>
  <c r="B45" i="4"/>
  <c r="C45" i="4"/>
  <c r="D45" i="4"/>
  <c r="E45" i="4"/>
  <c r="F45" i="4"/>
  <c r="G45" i="4"/>
  <c r="I45" i="4"/>
  <c r="J45" i="4"/>
  <c r="K45" i="4"/>
  <c r="L45" i="4"/>
  <c r="M45" i="4"/>
  <c r="N45" i="4"/>
  <c r="P45" i="4"/>
  <c r="Q45" i="4"/>
  <c r="R45" i="4"/>
  <c r="S45" i="4"/>
  <c r="T45" i="4"/>
  <c r="U45" i="4"/>
  <c r="W45" i="4"/>
  <c r="X45" i="4"/>
  <c r="Y45" i="4"/>
  <c r="Z45" i="4"/>
  <c r="AA45" i="4"/>
  <c r="AB45" i="4"/>
  <c r="C5" i="4"/>
  <c r="D5" i="4"/>
  <c r="E5" i="4"/>
  <c r="F5" i="4"/>
  <c r="G5" i="4"/>
  <c r="I5" i="4"/>
  <c r="J5" i="4"/>
  <c r="K5" i="4"/>
  <c r="L5" i="4"/>
  <c r="M5" i="4"/>
  <c r="N5" i="4"/>
  <c r="P5" i="4"/>
  <c r="Q5" i="4"/>
  <c r="R5" i="4"/>
  <c r="S5" i="4"/>
  <c r="T5" i="4"/>
  <c r="U5" i="4"/>
  <c r="W5" i="4"/>
  <c r="X5" i="4"/>
  <c r="Y5" i="4"/>
  <c r="Z5" i="4"/>
  <c r="AA5" i="4"/>
  <c r="AB5" i="4"/>
  <c r="B5" i="4"/>
</calcChain>
</file>

<file path=xl/sharedStrings.xml><?xml version="1.0" encoding="utf-8"?>
<sst xmlns="http://schemas.openxmlformats.org/spreadsheetml/2006/main" count="277" uniqueCount="31">
  <si>
    <t>Suplai Listrik di Provinsi Kalimantan Barat (GWh)</t>
  </si>
  <si>
    <t>Time (Year)</t>
  </si>
  <si>
    <t>Skenario 1</t>
  </si>
  <si>
    <t>PLTU</t>
  </si>
  <si>
    <t>PLTG/GU/MG</t>
  </si>
  <si>
    <t>PLTD</t>
  </si>
  <si>
    <t>PLTA/MH</t>
  </si>
  <si>
    <t>PLTN</t>
  </si>
  <si>
    <t>PLT EBT</t>
  </si>
  <si>
    <t>Emisi Sektor Ketenagalistrikan Kalimantan Barat (ton)</t>
  </si>
  <si>
    <t>Skenario 2</t>
  </si>
  <si>
    <t>CO2</t>
  </si>
  <si>
    <t>SO2</t>
  </si>
  <si>
    <t>NOx</t>
  </si>
  <si>
    <t>CO</t>
  </si>
  <si>
    <t>PM10</t>
  </si>
  <si>
    <t>PM2.5</t>
  </si>
  <si>
    <t>Skenario 3</t>
  </si>
  <si>
    <t>Skenario 4</t>
  </si>
  <si>
    <t>Suplai Listrik di Provinsi Kalimantan Tengah, Selatan, Utara (GWh)</t>
  </si>
  <si>
    <t>Suplai Listrik di Provinsi Kalimantan Timur (GWh)</t>
  </si>
  <si>
    <t>Total Suplai Listrik di Kalimantan (GWh)</t>
  </si>
  <si>
    <t>Emisi Sektor Ketenagalistrikan Kalimantan Timur (ton)</t>
  </si>
  <si>
    <t>Emisi Sektor Ketenagalistrikan Kalimantan Tengah, Selatan, Utara (ton)</t>
  </si>
  <si>
    <t>Total Emisi Sektor Ketenagalistrikan Kalimantan (ton)</t>
  </si>
  <si>
    <t>EMISI CO2</t>
  </si>
  <si>
    <t>EMISI SO2</t>
  </si>
  <si>
    <t>EMISI NOx</t>
  </si>
  <si>
    <t>EMISI CO</t>
  </si>
  <si>
    <t>EMISI PM10</t>
  </si>
  <si>
    <t>EMISI 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</si>
</sst>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NumberFormat="1"/>
    <xf numFmtId="11" fontId="1" fillId="0" borderId="0" xfId="0" applyNumberFormat="1" applyFont="1"/>
    <xf numFmtId="1" fontId="3" fillId="0" borderId="0" xfId="0" applyNumberFormat="1" applyFont="1"/>
    <xf numFmtId="0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Skenario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'Tot.Sup.Lis. Kalimantan'!$B$4</c:f>
              <c:strCache>
                <c:ptCount val="1"/>
                <c:pt idx="0">
                  <c:v>PLTU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C00000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Kalimantan'!$B$5:$B$45</c:f>
              <c:numCache>
                <c:formatCode>General</c:formatCode>
                <c:ptCount val="41"/>
                <c:pt idx="0">
                  <c:v>6092.485999999999</c:v>
                </c:pt>
                <c:pt idx="1">
                  <c:v>6114.0529999999999</c:v>
                </c:pt>
                <c:pt idx="2">
                  <c:v>6328.76</c:v>
                </c:pt>
                <c:pt idx="3">
                  <c:v>6624.6039999999994</c:v>
                </c:pt>
                <c:pt idx="4">
                  <c:v>6928.3440000000001</c:v>
                </c:pt>
                <c:pt idx="5">
                  <c:v>7240.1389999999992</c:v>
                </c:pt>
                <c:pt idx="6">
                  <c:v>7558.8989999999994</c:v>
                </c:pt>
                <c:pt idx="7">
                  <c:v>7887.2610000000004</c:v>
                </c:pt>
                <c:pt idx="8">
                  <c:v>8225.59</c:v>
                </c:pt>
                <c:pt idx="9">
                  <c:v>8574.2139999999999</c:v>
                </c:pt>
                <c:pt idx="10">
                  <c:v>8933.4740000000002</c:v>
                </c:pt>
                <c:pt idx="11">
                  <c:v>9244.4</c:v>
                </c:pt>
                <c:pt idx="12">
                  <c:v>9562.77</c:v>
                </c:pt>
                <c:pt idx="13">
                  <c:v>9888.7900000000009</c:v>
                </c:pt>
                <c:pt idx="14">
                  <c:v>10222.65</c:v>
                </c:pt>
                <c:pt idx="15">
                  <c:v>10564.59</c:v>
                </c:pt>
                <c:pt idx="16">
                  <c:v>10927.560000000001</c:v>
                </c:pt>
                <c:pt idx="17">
                  <c:v>11299.93</c:v>
                </c:pt>
                <c:pt idx="18">
                  <c:v>11681.98</c:v>
                </c:pt>
                <c:pt idx="19">
                  <c:v>12074.05</c:v>
                </c:pt>
                <c:pt idx="20">
                  <c:v>12476.45</c:v>
                </c:pt>
                <c:pt idx="21">
                  <c:v>12881.98</c:v>
                </c:pt>
                <c:pt idx="22">
                  <c:v>13298.039999999999</c:v>
                </c:pt>
                <c:pt idx="23">
                  <c:v>13724.96</c:v>
                </c:pt>
                <c:pt idx="24">
                  <c:v>14163.14</c:v>
                </c:pt>
                <c:pt idx="25">
                  <c:v>14612.94</c:v>
                </c:pt>
                <c:pt idx="26">
                  <c:v>15074.800000000001</c:v>
                </c:pt>
                <c:pt idx="27">
                  <c:v>15549.14</c:v>
                </c:pt>
                <c:pt idx="28">
                  <c:v>16036.43</c:v>
                </c:pt>
                <c:pt idx="29">
                  <c:v>16537.14</c:v>
                </c:pt>
                <c:pt idx="30">
                  <c:v>17051.8</c:v>
                </c:pt>
                <c:pt idx="31">
                  <c:v>17580.920000000002</c:v>
                </c:pt>
                <c:pt idx="32">
                  <c:v>18125.11</c:v>
                </c:pt>
                <c:pt idx="33">
                  <c:v>18684.93</c:v>
                </c:pt>
                <c:pt idx="34">
                  <c:v>19261.05</c:v>
                </c:pt>
                <c:pt idx="35">
                  <c:v>19854.14</c:v>
                </c:pt>
                <c:pt idx="36">
                  <c:v>20464.89</c:v>
                </c:pt>
                <c:pt idx="37">
                  <c:v>21094.050000000003</c:v>
                </c:pt>
                <c:pt idx="38">
                  <c:v>21742.43</c:v>
                </c:pt>
                <c:pt idx="39">
                  <c:v>22410.870000000003</c:v>
                </c:pt>
                <c:pt idx="40">
                  <c:v>23100.23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0-4CBA-A9CD-DFA76327097B}"/>
            </c:ext>
          </c:extLst>
        </c:ser>
        <c:ser>
          <c:idx val="1"/>
          <c:order val="1"/>
          <c:tx>
            <c:strRef>
              <c:f>'Tot.Sup.Lis. Kalimantan'!$C$4</c:f>
              <c:strCache>
                <c:ptCount val="1"/>
                <c:pt idx="0">
                  <c:v>PLTG/GU/MG</c:v>
                </c:pt>
              </c:strCache>
            </c:strRef>
          </c:tx>
          <c:spPr>
            <a:pattFill prst="pct60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Kalimantan'!$C$5:$C$45</c:f>
              <c:numCache>
                <c:formatCode>General</c:formatCode>
                <c:ptCount val="41"/>
                <c:pt idx="0">
                  <c:v>3936.1000000000004</c:v>
                </c:pt>
                <c:pt idx="1">
                  <c:v>3819.5190000000002</c:v>
                </c:pt>
                <c:pt idx="2">
                  <c:v>3923.7669999999998</c:v>
                </c:pt>
                <c:pt idx="3">
                  <c:v>4093.5690000000004</c:v>
                </c:pt>
                <c:pt idx="4">
                  <c:v>4266.3819999999996</c:v>
                </c:pt>
                <c:pt idx="5">
                  <c:v>4442.2139999999999</c:v>
                </c:pt>
                <c:pt idx="6">
                  <c:v>4591.3810000000003</c:v>
                </c:pt>
                <c:pt idx="7">
                  <c:v>4742.7530000000006</c:v>
                </c:pt>
                <c:pt idx="8">
                  <c:v>4896.3640000000005</c:v>
                </c:pt>
                <c:pt idx="9">
                  <c:v>5052.1899999999996</c:v>
                </c:pt>
                <c:pt idx="10">
                  <c:v>5210.24</c:v>
                </c:pt>
                <c:pt idx="11">
                  <c:v>5370.51</c:v>
                </c:pt>
                <c:pt idx="12">
                  <c:v>5533.01</c:v>
                </c:pt>
                <c:pt idx="13">
                  <c:v>5697.7389999999996</c:v>
                </c:pt>
                <c:pt idx="14">
                  <c:v>5864.6970000000001</c:v>
                </c:pt>
                <c:pt idx="15">
                  <c:v>6033.866</c:v>
                </c:pt>
                <c:pt idx="16">
                  <c:v>6198.8860000000004</c:v>
                </c:pt>
                <c:pt idx="17">
                  <c:v>6365.7089999999998</c:v>
                </c:pt>
                <c:pt idx="18">
                  <c:v>6534.2740000000003</c:v>
                </c:pt>
                <c:pt idx="19">
                  <c:v>6704.5889999999999</c:v>
                </c:pt>
                <c:pt idx="20">
                  <c:v>6876.5859999999993</c:v>
                </c:pt>
                <c:pt idx="21">
                  <c:v>7057.8109999999997</c:v>
                </c:pt>
                <c:pt idx="22">
                  <c:v>7241.1959999999999</c:v>
                </c:pt>
                <c:pt idx="23">
                  <c:v>7426.7390000000005</c:v>
                </c:pt>
                <c:pt idx="24">
                  <c:v>7614.4380000000001</c:v>
                </c:pt>
                <c:pt idx="25">
                  <c:v>7804.2839999999997</c:v>
                </c:pt>
                <c:pt idx="26">
                  <c:v>7996.2690000000002</c:v>
                </c:pt>
                <c:pt idx="27">
                  <c:v>8190.415</c:v>
                </c:pt>
                <c:pt idx="28">
                  <c:v>8386.6980000000003</c:v>
                </c:pt>
                <c:pt idx="29">
                  <c:v>8585.1129999999994</c:v>
                </c:pt>
                <c:pt idx="30">
                  <c:v>8785.6880000000001</c:v>
                </c:pt>
                <c:pt idx="31">
                  <c:v>8988.393</c:v>
                </c:pt>
                <c:pt idx="32">
                  <c:v>9193.2379999999994</c:v>
                </c:pt>
                <c:pt idx="33">
                  <c:v>9400.237000000001</c:v>
                </c:pt>
                <c:pt idx="34">
                  <c:v>9609.3829999999998</c:v>
                </c:pt>
                <c:pt idx="35">
                  <c:v>9820.6850000000013</c:v>
                </c:pt>
                <c:pt idx="36">
                  <c:v>10034.15</c:v>
                </c:pt>
                <c:pt idx="37">
                  <c:v>10249.789999999999</c:v>
                </c:pt>
                <c:pt idx="38">
                  <c:v>10467.618</c:v>
                </c:pt>
                <c:pt idx="39">
                  <c:v>10687.640000000001</c:v>
                </c:pt>
                <c:pt idx="40">
                  <c:v>10909.88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0-4CBA-A9CD-DFA76327097B}"/>
            </c:ext>
          </c:extLst>
        </c:ser>
        <c:ser>
          <c:idx val="2"/>
          <c:order val="2"/>
          <c:tx>
            <c:strRef>
              <c:f>'Tot.Sup.Lis. Kalimantan'!$D$4</c:f>
              <c:strCache>
                <c:ptCount val="1"/>
                <c:pt idx="0">
                  <c:v>PLTD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accent4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Kalimantan'!$D$5:$D$45</c:f>
              <c:numCache>
                <c:formatCode>General</c:formatCode>
                <c:ptCount val="41"/>
                <c:pt idx="0">
                  <c:v>4407.6100000000006</c:v>
                </c:pt>
                <c:pt idx="1">
                  <c:v>4468.4299999999994</c:v>
                </c:pt>
                <c:pt idx="2">
                  <c:v>4591.7820000000002</c:v>
                </c:pt>
                <c:pt idx="3">
                  <c:v>4739.0060000000003</c:v>
                </c:pt>
                <c:pt idx="4">
                  <c:v>4887.8829999999998</c:v>
                </c:pt>
                <c:pt idx="5">
                  <c:v>5038.3490000000002</c:v>
                </c:pt>
                <c:pt idx="6">
                  <c:v>5110.1579999999994</c:v>
                </c:pt>
                <c:pt idx="7">
                  <c:v>5180.482</c:v>
                </c:pt>
                <c:pt idx="8">
                  <c:v>5249.116</c:v>
                </c:pt>
                <c:pt idx="9">
                  <c:v>5315.8860000000004</c:v>
                </c:pt>
                <c:pt idx="10">
                  <c:v>5380.59</c:v>
                </c:pt>
                <c:pt idx="11">
                  <c:v>5496.9499999999989</c:v>
                </c:pt>
                <c:pt idx="12">
                  <c:v>5614.4</c:v>
                </c:pt>
                <c:pt idx="13">
                  <c:v>5732.88</c:v>
                </c:pt>
                <c:pt idx="14">
                  <c:v>5852.3200000000006</c:v>
                </c:pt>
                <c:pt idx="15">
                  <c:v>5972.68</c:v>
                </c:pt>
                <c:pt idx="16">
                  <c:v>6093.8799999999992</c:v>
                </c:pt>
                <c:pt idx="17">
                  <c:v>6215.84</c:v>
                </c:pt>
                <c:pt idx="18">
                  <c:v>6338.5</c:v>
                </c:pt>
                <c:pt idx="19">
                  <c:v>6461.75</c:v>
                </c:pt>
                <c:pt idx="20">
                  <c:v>6585.5400000000009</c:v>
                </c:pt>
                <c:pt idx="21">
                  <c:v>6709.7300000000005</c:v>
                </c:pt>
                <c:pt idx="22">
                  <c:v>6834.2199999999993</c:v>
                </c:pt>
                <c:pt idx="23">
                  <c:v>6958.91</c:v>
                </c:pt>
                <c:pt idx="24">
                  <c:v>7083.67</c:v>
                </c:pt>
                <c:pt idx="25">
                  <c:v>7208.3600000000006</c:v>
                </c:pt>
                <c:pt idx="26">
                  <c:v>7332.86</c:v>
                </c:pt>
                <c:pt idx="27">
                  <c:v>7457</c:v>
                </c:pt>
                <c:pt idx="28">
                  <c:v>7580.6100000000006</c:v>
                </c:pt>
                <c:pt idx="29">
                  <c:v>7703.5199999999995</c:v>
                </c:pt>
                <c:pt idx="30">
                  <c:v>7825.5599999999995</c:v>
                </c:pt>
                <c:pt idx="31">
                  <c:v>7946.5199999999995</c:v>
                </c:pt>
                <c:pt idx="32">
                  <c:v>8066.18</c:v>
                </c:pt>
                <c:pt idx="33">
                  <c:v>8184.33</c:v>
                </c:pt>
                <c:pt idx="34">
                  <c:v>8300.7099999999991</c:v>
                </c:pt>
                <c:pt idx="35">
                  <c:v>8415.07</c:v>
                </c:pt>
                <c:pt idx="36">
                  <c:v>8527.130000000001</c:v>
                </c:pt>
                <c:pt idx="37">
                  <c:v>8636.61</c:v>
                </c:pt>
                <c:pt idx="38">
                  <c:v>8743.18</c:v>
                </c:pt>
                <c:pt idx="39">
                  <c:v>8846.51</c:v>
                </c:pt>
                <c:pt idx="40">
                  <c:v>8946.2599999999984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0-4CBA-A9CD-DFA76327097B}"/>
            </c:ext>
          </c:extLst>
        </c:ser>
        <c:ser>
          <c:idx val="3"/>
          <c:order val="3"/>
          <c:tx>
            <c:strRef>
              <c:f>'Tot.Sup.Lis. Kalimantan'!$E$4</c:f>
              <c:strCache>
                <c:ptCount val="1"/>
                <c:pt idx="0">
                  <c:v>PLTA/MH</c:v>
                </c:pt>
              </c:strCache>
            </c:strRef>
          </c:tx>
          <c:spPr>
            <a:pattFill prst="zigZag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Kalimantan'!$E$5:$E$45</c:f>
              <c:numCache>
                <c:formatCode>General</c:formatCode>
                <c:ptCount val="41"/>
                <c:pt idx="0">
                  <c:v>359.80829</c:v>
                </c:pt>
                <c:pt idx="1">
                  <c:v>449.44674599999996</c:v>
                </c:pt>
                <c:pt idx="2">
                  <c:v>493.583506</c:v>
                </c:pt>
                <c:pt idx="3">
                  <c:v>540.58948799999996</c:v>
                </c:pt>
                <c:pt idx="4">
                  <c:v>590.60757799999999</c:v>
                </c:pt>
                <c:pt idx="5">
                  <c:v>643.792777</c:v>
                </c:pt>
                <c:pt idx="6">
                  <c:v>664.96499299999994</c:v>
                </c:pt>
                <c:pt idx="7">
                  <c:v>686.89827300000002</c:v>
                </c:pt>
                <c:pt idx="8">
                  <c:v>709.62261599999999</c:v>
                </c:pt>
                <c:pt idx="9">
                  <c:v>733.17002100000002</c:v>
                </c:pt>
                <c:pt idx="10">
                  <c:v>757.573487</c:v>
                </c:pt>
                <c:pt idx="11">
                  <c:v>788.2670139999999</c:v>
                </c:pt>
                <c:pt idx="12">
                  <c:v>820.24860000000001</c:v>
                </c:pt>
                <c:pt idx="13">
                  <c:v>853.57624399999997</c:v>
                </c:pt>
                <c:pt idx="14">
                  <c:v>888.31094599999994</c:v>
                </c:pt>
                <c:pt idx="15">
                  <c:v>924.51670300000001</c:v>
                </c:pt>
                <c:pt idx="16">
                  <c:v>955.88651499999992</c:v>
                </c:pt>
                <c:pt idx="17">
                  <c:v>988.42838000000006</c:v>
                </c:pt>
                <c:pt idx="18">
                  <c:v>1022.1952980000001</c:v>
                </c:pt>
                <c:pt idx="19">
                  <c:v>1057.222268</c:v>
                </c:pt>
                <c:pt idx="20">
                  <c:v>1093.579287</c:v>
                </c:pt>
                <c:pt idx="21">
                  <c:v>1131.3163549999999</c:v>
                </c:pt>
                <c:pt idx="22">
                  <c:v>1170.483471</c:v>
                </c:pt>
                <c:pt idx="23">
                  <c:v>1211.1406339999999</c:v>
                </c:pt>
                <c:pt idx="24">
                  <c:v>1253.357841</c:v>
                </c:pt>
                <c:pt idx="25">
                  <c:v>1297.205093</c:v>
                </c:pt>
                <c:pt idx="26">
                  <c:v>1342.732387</c:v>
                </c:pt>
                <c:pt idx="27">
                  <c:v>1390.0297230000001</c:v>
                </c:pt>
                <c:pt idx="28">
                  <c:v>1439.157099</c:v>
                </c:pt>
                <c:pt idx="29">
                  <c:v>1490.1945149999999</c:v>
                </c:pt>
                <c:pt idx="30">
                  <c:v>1543.2319680000001</c:v>
                </c:pt>
                <c:pt idx="31">
                  <c:v>1598.339459</c:v>
                </c:pt>
                <c:pt idx="32">
                  <c:v>1655.6169849999999</c:v>
                </c:pt>
                <c:pt idx="33">
                  <c:v>1715.1445449999999</c:v>
                </c:pt>
                <c:pt idx="34">
                  <c:v>1777.0321390000001</c:v>
                </c:pt>
                <c:pt idx="35">
                  <c:v>1841.369766</c:v>
                </c:pt>
                <c:pt idx="36">
                  <c:v>1908.2674240000001</c:v>
                </c:pt>
                <c:pt idx="37">
                  <c:v>1977.835112</c:v>
                </c:pt>
                <c:pt idx="38">
                  <c:v>2050.1828299999997</c:v>
                </c:pt>
                <c:pt idx="39">
                  <c:v>2125.4305770000001</c:v>
                </c:pt>
                <c:pt idx="40">
                  <c:v>2203.698351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0-4CBA-A9CD-DFA76327097B}"/>
            </c:ext>
          </c:extLst>
        </c:ser>
        <c:ser>
          <c:idx val="4"/>
          <c:order val="4"/>
          <c:tx>
            <c:strRef>
              <c:f>'Tot.Sup.Lis. Kalimantan'!$F$4</c:f>
              <c:strCache>
                <c:ptCount val="1"/>
                <c:pt idx="0">
                  <c:v>PLTN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rgbClr val="7030A0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Kalimantan'!$F$5:$F$45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20-4CBA-A9CD-DFA76327097B}"/>
            </c:ext>
          </c:extLst>
        </c:ser>
        <c:ser>
          <c:idx val="5"/>
          <c:order val="5"/>
          <c:tx>
            <c:strRef>
              <c:f>'Tot.Sup.Lis. Kalimantan'!$G$4</c:f>
              <c:strCache>
                <c:ptCount val="1"/>
                <c:pt idx="0">
                  <c:v>PLT EBT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Kalimantan'!$G$5:$G$45</c:f>
              <c:numCache>
                <c:formatCode>General</c:formatCode>
                <c:ptCount val="41"/>
                <c:pt idx="0">
                  <c:v>0.25300710000000004</c:v>
                </c:pt>
                <c:pt idx="1">
                  <c:v>1.9630145000000001</c:v>
                </c:pt>
                <c:pt idx="2">
                  <c:v>2.5365986000000005</c:v>
                </c:pt>
                <c:pt idx="3">
                  <c:v>3.1566996</c:v>
                </c:pt>
                <c:pt idx="4">
                  <c:v>3.8250271000000002</c:v>
                </c:pt>
                <c:pt idx="5">
                  <c:v>4.5442217999999999</c:v>
                </c:pt>
                <c:pt idx="6">
                  <c:v>5.1518085999999998</c:v>
                </c:pt>
                <c:pt idx="7">
                  <c:v>5.7949454999999999</c:v>
                </c:pt>
                <c:pt idx="8">
                  <c:v>6.4754624000000005</c:v>
                </c:pt>
                <c:pt idx="9">
                  <c:v>7.1953189999999996</c:v>
                </c:pt>
                <c:pt idx="10">
                  <c:v>7.9565451999999999</c:v>
                </c:pt>
                <c:pt idx="11">
                  <c:v>8.7613108000000004</c:v>
                </c:pt>
                <c:pt idx="12">
                  <c:v>9.6118752000000001</c:v>
                </c:pt>
                <c:pt idx="13">
                  <c:v>10.5106582</c:v>
                </c:pt>
                <c:pt idx="14">
                  <c:v>11.4600895</c:v>
                </c:pt>
                <c:pt idx="15">
                  <c:v>12.462868500000001</c:v>
                </c:pt>
                <c:pt idx="16">
                  <c:v>13.521794700000001</c:v>
                </c:pt>
                <c:pt idx="17">
                  <c:v>14.639767399999998</c:v>
                </c:pt>
                <c:pt idx="18">
                  <c:v>15.819786700000002</c:v>
                </c:pt>
                <c:pt idx="19">
                  <c:v>17.065251</c:v>
                </c:pt>
                <c:pt idx="20">
                  <c:v>18.379560900000001</c:v>
                </c:pt>
                <c:pt idx="21">
                  <c:v>19.766214200000004</c:v>
                </c:pt>
                <c:pt idx="22">
                  <c:v>21.229010599999999</c:v>
                </c:pt>
                <c:pt idx="23">
                  <c:v>22.77195</c:v>
                </c:pt>
                <c:pt idx="24">
                  <c:v>24.399331099999998</c:v>
                </c:pt>
                <c:pt idx="25">
                  <c:v>26.115452599999998</c:v>
                </c:pt>
                <c:pt idx="26">
                  <c:v>27.924913400000001</c:v>
                </c:pt>
                <c:pt idx="27">
                  <c:v>29.832713100000003</c:v>
                </c:pt>
                <c:pt idx="28">
                  <c:v>31.843950699999997</c:v>
                </c:pt>
                <c:pt idx="29">
                  <c:v>33.964125699999997</c:v>
                </c:pt>
                <c:pt idx="30">
                  <c:v>36.198835100000004</c:v>
                </c:pt>
                <c:pt idx="31">
                  <c:v>38.554178499999999</c:v>
                </c:pt>
                <c:pt idx="32">
                  <c:v>41.036355800000003</c:v>
                </c:pt>
                <c:pt idx="33">
                  <c:v>43.652164800000001</c:v>
                </c:pt>
                <c:pt idx="34">
                  <c:v>46.408604199999999</c:v>
                </c:pt>
                <c:pt idx="35">
                  <c:v>49.312872800000001</c:v>
                </c:pt>
                <c:pt idx="36">
                  <c:v>52.372969499999996</c:v>
                </c:pt>
                <c:pt idx="37">
                  <c:v>55.596893000000001</c:v>
                </c:pt>
                <c:pt idx="38">
                  <c:v>58.99334129999999</c:v>
                </c:pt>
                <c:pt idx="39">
                  <c:v>62.571312999999996</c:v>
                </c:pt>
                <c:pt idx="40">
                  <c:v>66.340507099999996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20-4CBA-A9CD-DFA76327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718760"/>
        <c:axId val="449719120"/>
      </c:areaChart>
      <c:catAx>
        <c:axId val="44971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9120"/>
        <c:crosses val="autoZero"/>
        <c:auto val="1"/>
        <c:lblAlgn val="ctr"/>
        <c:lblOffset val="100"/>
        <c:noMultiLvlLbl val="0"/>
      </c:catAx>
      <c:valAx>
        <c:axId val="4497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Suplai Listrik (x1000 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8760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f. Emisi PM</a:t>
            </a:r>
            <a:r>
              <a:rPr lang="en-US" sz="1800" b="1" baseline="-25000">
                <a:solidFill>
                  <a:sysClr val="windowText" lastClr="000000"/>
                </a:solidFill>
              </a:rPr>
              <a:t>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Kalimantan'!$B$291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Kalimantan'!$A$292:$A$332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Kalimantan'!$B$292:$B$332</c:f>
              <c:numCache>
                <c:formatCode>General</c:formatCode>
                <c:ptCount val="41"/>
                <c:pt idx="0">
                  <c:v>696.21400000000006</c:v>
                </c:pt>
                <c:pt idx="1">
                  <c:v>697.67100000000005</c:v>
                </c:pt>
                <c:pt idx="2">
                  <c:v>718.35300000000007</c:v>
                </c:pt>
                <c:pt idx="3">
                  <c:v>745.93700000000001</c:v>
                </c:pt>
                <c:pt idx="4">
                  <c:v>774.01300000000003</c:v>
                </c:pt>
                <c:pt idx="5">
                  <c:v>802.58799999999997</c:v>
                </c:pt>
                <c:pt idx="6">
                  <c:v>823.99800000000005</c:v>
                </c:pt>
                <c:pt idx="7">
                  <c:v>845.673</c:v>
                </c:pt>
                <c:pt idx="8">
                  <c:v>867.61</c:v>
                </c:pt>
                <c:pt idx="9">
                  <c:v>889.80300000000011</c:v>
                </c:pt>
                <c:pt idx="10">
                  <c:v>912.24500000000012</c:v>
                </c:pt>
                <c:pt idx="11">
                  <c:v>937.44499999999994</c:v>
                </c:pt>
                <c:pt idx="12">
                  <c:v>963.05199999999991</c:v>
                </c:pt>
                <c:pt idx="13">
                  <c:v>989.06600000000003</c:v>
                </c:pt>
                <c:pt idx="14">
                  <c:v>1015.491</c:v>
                </c:pt>
                <c:pt idx="15">
                  <c:v>1042.327</c:v>
                </c:pt>
                <c:pt idx="16">
                  <c:v>1069.7539999999999</c:v>
                </c:pt>
                <c:pt idx="17">
                  <c:v>1097.607</c:v>
                </c:pt>
                <c:pt idx="18">
                  <c:v>1125.8910000000001</c:v>
                </c:pt>
                <c:pt idx="19">
                  <c:v>1154.605</c:v>
                </c:pt>
                <c:pt idx="20">
                  <c:v>1183.7530000000002</c:v>
                </c:pt>
                <c:pt idx="21">
                  <c:v>1213.365</c:v>
                </c:pt>
                <c:pt idx="22">
                  <c:v>1243.4169999999999</c:v>
                </c:pt>
                <c:pt idx="23">
                  <c:v>1273.9099999999999</c:v>
                </c:pt>
                <c:pt idx="24">
                  <c:v>1304.8430000000001</c:v>
                </c:pt>
                <c:pt idx="25">
                  <c:v>1336.221</c:v>
                </c:pt>
                <c:pt idx="26">
                  <c:v>1368.0450000000001</c:v>
                </c:pt>
                <c:pt idx="27">
                  <c:v>1400.3139999999999</c:v>
                </c:pt>
                <c:pt idx="28">
                  <c:v>1433.0319999999999</c:v>
                </c:pt>
                <c:pt idx="29">
                  <c:v>1466.1990000000001</c:v>
                </c:pt>
                <c:pt idx="30">
                  <c:v>1499.8140000000001</c:v>
                </c:pt>
                <c:pt idx="31">
                  <c:v>1533.8820000000001</c:v>
                </c:pt>
                <c:pt idx="32">
                  <c:v>1568.4009999999998</c:v>
                </c:pt>
                <c:pt idx="33">
                  <c:v>1603.373</c:v>
                </c:pt>
                <c:pt idx="34">
                  <c:v>1638.7980000000002</c:v>
                </c:pt>
                <c:pt idx="35">
                  <c:v>1674.6769999999999</c:v>
                </c:pt>
                <c:pt idx="36">
                  <c:v>1711.0100000000002</c:v>
                </c:pt>
                <c:pt idx="37">
                  <c:v>1747.797</c:v>
                </c:pt>
                <c:pt idx="38">
                  <c:v>1785.04</c:v>
                </c:pt>
                <c:pt idx="39">
                  <c:v>1822.7370000000001</c:v>
                </c:pt>
                <c:pt idx="40">
                  <c:v>1860.8889999999997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F7-4327-A1A7-D6AE7F5FB180}"/>
            </c:ext>
          </c:extLst>
        </c:ser>
        <c:ser>
          <c:idx val="1"/>
          <c:order val="1"/>
          <c:tx>
            <c:strRef>
              <c:f>'Tot. Emisi Kalimantan'!$C$291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Kalimantan'!$A$292:$A$332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Kalimantan'!$C$292:$C$332</c:f>
              <c:numCache>
                <c:formatCode>General</c:formatCode>
                <c:ptCount val="41"/>
                <c:pt idx="0">
                  <c:v>696.21400000000006</c:v>
                </c:pt>
                <c:pt idx="1">
                  <c:v>672.19900000000007</c:v>
                </c:pt>
                <c:pt idx="2">
                  <c:v>665.72399999999993</c:v>
                </c:pt>
                <c:pt idx="3">
                  <c:v>663.35800000000006</c:v>
                </c:pt>
                <c:pt idx="4">
                  <c:v>659.06400000000008</c:v>
                </c:pt>
                <c:pt idx="5">
                  <c:v>652.78</c:v>
                </c:pt>
                <c:pt idx="6">
                  <c:v>626.45100000000002</c:v>
                </c:pt>
                <c:pt idx="7">
                  <c:v>631.21799999999996</c:v>
                </c:pt>
                <c:pt idx="8">
                  <c:v>635.51599999999996</c:v>
                </c:pt>
                <c:pt idx="9">
                  <c:v>639.34100000000001</c:v>
                </c:pt>
                <c:pt idx="10">
                  <c:v>642.68700000000001</c:v>
                </c:pt>
                <c:pt idx="11">
                  <c:v>662.83500000000004</c:v>
                </c:pt>
                <c:pt idx="12">
                  <c:v>683.50200000000007</c:v>
                </c:pt>
                <c:pt idx="13">
                  <c:v>704.69999999999993</c:v>
                </c:pt>
                <c:pt idx="14">
                  <c:v>726.44800000000009</c:v>
                </c:pt>
                <c:pt idx="15">
                  <c:v>645.22900000000004</c:v>
                </c:pt>
                <c:pt idx="16">
                  <c:v>638.87699999999995</c:v>
                </c:pt>
                <c:pt idx="17">
                  <c:v>631.51</c:v>
                </c:pt>
                <c:pt idx="18">
                  <c:v>623.08799999999997</c:v>
                </c:pt>
                <c:pt idx="19">
                  <c:v>613.57999999999993</c:v>
                </c:pt>
                <c:pt idx="20">
                  <c:v>602.94209999999998</c:v>
                </c:pt>
                <c:pt idx="21">
                  <c:v>599.49669999999992</c:v>
                </c:pt>
                <c:pt idx="22">
                  <c:v>595.37369999999999</c:v>
                </c:pt>
                <c:pt idx="23">
                  <c:v>590.55399999999997</c:v>
                </c:pt>
                <c:pt idx="24">
                  <c:v>585.02159999999992</c:v>
                </c:pt>
                <c:pt idx="25">
                  <c:v>578.75869999999998</c:v>
                </c:pt>
                <c:pt idx="26">
                  <c:v>570.82500000000005</c:v>
                </c:pt>
                <c:pt idx="27">
                  <c:v>561.90609999999992</c:v>
                </c:pt>
                <c:pt idx="28">
                  <c:v>551.96280000000002</c:v>
                </c:pt>
                <c:pt idx="29">
                  <c:v>540.95299999999997</c:v>
                </c:pt>
                <c:pt idx="30">
                  <c:v>446.80540000000002</c:v>
                </c:pt>
                <c:pt idx="31">
                  <c:v>452.93689999999998</c:v>
                </c:pt>
                <c:pt idx="32">
                  <c:v>458.99</c:v>
                </c:pt>
                <c:pt idx="33">
                  <c:v>464.94900000000001</c:v>
                </c:pt>
                <c:pt idx="34">
                  <c:v>470.79950000000002</c:v>
                </c:pt>
                <c:pt idx="35">
                  <c:v>476.5231</c:v>
                </c:pt>
                <c:pt idx="36">
                  <c:v>469.02960000000002</c:v>
                </c:pt>
                <c:pt idx="37">
                  <c:v>460.56139999999999</c:v>
                </c:pt>
                <c:pt idx="38">
                  <c:v>451.05629999999996</c:v>
                </c:pt>
                <c:pt idx="39">
                  <c:v>440.4502</c:v>
                </c:pt>
                <c:pt idx="40">
                  <c:v>428.67429999999996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F7-4327-A1A7-D6AE7F5FB180}"/>
            </c:ext>
          </c:extLst>
        </c:ser>
        <c:ser>
          <c:idx val="2"/>
          <c:order val="2"/>
          <c:tx>
            <c:strRef>
              <c:f>'Tot. Emisi Kalimantan'!$D$291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Kalimantan'!$A$292:$A$332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Kalimantan'!$D$292:$D$332</c:f>
              <c:numCache>
                <c:formatCode>General</c:formatCode>
                <c:ptCount val="41"/>
                <c:pt idx="0">
                  <c:v>696.21400000000006</c:v>
                </c:pt>
                <c:pt idx="1">
                  <c:v>712.81299999999999</c:v>
                </c:pt>
                <c:pt idx="2">
                  <c:v>783.6930000000001</c:v>
                </c:pt>
                <c:pt idx="3">
                  <c:v>884.77800000000002</c:v>
                </c:pt>
                <c:pt idx="4">
                  <c:v>1140.0889999999999</c:v>
                </c:pt>
                <c:pt idx="5">
                  <c:v>1237.222</c:v>
                </c:pt>
                <c:pt idx="6">
                  <c:v>1286.625</c:v>
                </c:pt>
                <c:pt idx="7">
                  <c:v>1332.1320000000001</c:v>
                </c:pt>
                <c:pt idx="8">
                  <c:v>1372.9829999999999</c:v>
                </c:pt>
                <c:pt idx="9">
                  <c:v>1408.5049999999999</c:v>
                </c:pt>
                <c:pt idx="10">
                  <c:v>1438.1310000000003</c:v>
                </c:pt>
                <c:pt idx="11">
                  <c:v>1472.277</c:v>
                </c:pt>
                <c:pt idx="12">
                  <c:v>1506.0989999999999</c:v>
                </c:pt>
                <c:pt idx="13">
                  <c:v>1539.558</c:v>
                </c:pt>
                <c:pt idx="14">
                  <c:v>1572.615</c:v>
                </c:pt>
                <c:pt idx="15">
                  <c:v>1639.633</c:v>
                </c:pt>
                <c:pt idx="16">
                  <c:v>1672.817</c:v>
                </c:pt>
                <c:pt idx="17">
                  <c:v>1705.538</c:v>
                </c:pt>
                <c:pt idx="18">
                  <c:v>1737.7799999999997</c:v>
                </c:pt>
                <c:pt idx="19">
                  <c:v>1769.528</c:v>
                </c:pt>
                <c:pt idx="20">
                  <c:v>1800.7719999999999</c:v>
                </c:pt>
                <c:pt idx="21">
                  <c:v>1831.5619999999999</c:v>
                </c:pt>
                <c:pt idx="22">
                  <c:v>1861.223</c:v>
                </c:pt>
                <c:pt idx="23">
                  <c:v>1889.6629999999998</c:v>
                </c:pt>
                <c:pt idx="24">
                  <c:v>1916.7969999999998</c:v>
                </c:pt>
                <c:pt idx="25">
                  <c:v>1942.5469999999998</c:v>
                </c:pt>
                <c:pt idx="26">
                  <c:v>1745.7080000000001</c:v>
                </c:pt>
                <c:pt idx="27">
                  <c:v>1765.4349999999999</c:v>
                </c:pt>
                <c:pt idx="28">
                  <c:v>1785.24</c:v>
                </c:pt>
                <c:pt idx="29">
                  <c:v>1805.1129999999998</c:v>
                </c:pt>
                <c:pt idx="30">
                  <c:v>1825.0390000000002</c:v>
                </c:pt>
                <c:pt idx="31">
                  <c:v>1845.0080000000003</c:v>
                </c:pt>
                <c:pt idx="32">
                  <c:v>1865.0059999999999</c:v>
                </c:pt>
                <c:pt idx="33">
                  <c:v>1885.0189999999998</c:v>
                </c:pt>
                <c:pt idx="34">
                  <c:v>1905.038</c:v>
                </c:pt>
                <c:pt idx="35">
                  <c:v>1925.0500000000002</c:v>
                </c:pt>
                <c:pt idx="36">
                  <c:v>1945.0440000000001</c:v>
                </c:pt>
                <c:pt idx="37">
                  <c:v>1965.01</c:v>
                </c:pt>
                <c:pt idx="38">
                  <c:v>1984.9379999999999</c:v>
                </c:pt>
                <c:pt idx="39">
                  <c:v>2004.8179999999998</c:v>
                </c:pt>
                <c:pt idx="40">
                  <c:v>2024.6410000000001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F7-4327-A1A7-D6AE7F5FB180}"/>
            </c:ext>
          </c:extLst>
        </c:ser>
        <c:ser>
          <c:idx val="3"/>
          <c:order val="3"/>
          <c:tx>
            <c:strRef>
              <c:f>'Tot. Emisi Kalimantan'!$E$291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Kalimantan'!$A$292:$A$332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Kalimantan'!$E$292:$E$332</c:f>
              <c:numCache>
                <c:formatCode>General</c:formatCode>
                <c:ptCount val="41"/>
                <c:pt idx="0">
                  <c:v>696.21400000000006</c:v>
                </c:pt>
                <c:pt idx="1">
                  <c:v>685.59900000000005</c:v>
                </c:pt>
                <c:pt idx="2">
                  <c:v>723.53800000000001</c:v>
                </c:pt>
                <c:pt idx="3">
                  <c:v>788.74900000000002</c:v>
                </c:pt>
                <c:pt idx="4">
                  <c:v>1003.587</c:v>
                </c:pt>
                <c:pt idx="5">
                  <c:v>1039.2159999999999</c:v>
                </c:pt>
                <c:pt idx="6">
                  <c:v>1028.4069999999999</c:v>
                </c:pt>
                <c:pt idx="7">
                  <c:v>1048.819</c:v>
                </c:pt>
                <c:pt idx="8">
                  <c:v>1064.7570000000001</c:v>
                </c:pt>
                <c:pt idx="9">
                  <c:v>1076.145</c:v>
                </c:pt>
                <c:pt idx="10">
                  <c:v>1083.0340000000001</c:v>
                </c:pt>
                <c:pt idx="11">
                  <c:v>1112.0519999999999</c:v>
                </c:pt>
                <c:pt idx="12">
                  <c:v>1140.752</c:v>
                </c:pt>
                <c:pt idx="13">
                  <c:v>1169.078</c:v>
                </c:pt>
                <c:pt idx="14">
                  <c:v>1196.972</c:v>
                </c:pt>
                <c:pt idx="15">
                  <c:v>1079.1869999999999</c:v>
                </c:pt>
                <c:pt idx="16">
                  <c:v>1059.873</c:v>
                </c:pt>
                <c:pt idx="17">
                  <c:v>1038.059</c:v>
                </c:pt>
                <c:pt idx="18">
                  <c:v>1013.736</c:v>
                </c:pt>
                <c:pt idx="19">
                  <c:v>986.90700000000004</c:v>
                </c:pt>
                <c:pt idx="20">
                  <c:v>957.58299999999997</c:v>
                </c:pt>
                <c:pt idx="21">
                  <c:v>939.14400000000001</c:v>
                </c:pt>
                <c:pt idx="22">
                  <c:v>919.16799999999989</c:v>
                </c:pt>
                <c:pt idx="23">
                  <c:v>897.70399999999995</c:v>
                </c:pt>
                <c:pt idx="24">
                  <c:v>874.81000000000006</c:v>
                </c:pt>
                <c:pt idx="25">
                  <c:v>850.55199999999991</c:v>
                </c:pt>
                <c:pt idx="26">
                  <c:v>794.99749999999995</c:v>
                </c:pt>
                <c:pt idx="27">
                  <c:v>766.97559999999999</c:v>
                </c:pt>
                <c:pt idx="28">
                  <c:v>738.10599999999988</c:v>
                </c:pt>
                <c:pt idx="29">
                  <c:v>708.36360000000013</c:v>
                </c:pt>
                <c:pt idx="30">
                  <c:v>591.23779999999999</c:v>
                </c:pt>
                <c:pt idx="31">
                  <c:v>584.85710000000006</c:v>
                </c:pt>
                <c:pt idx="32">
                  <c:v>578.3374</c:v>
                </c:pt>
                <c:pt idx="33">
                  <c:v>571.67349999999999</c:v>
                </c:pt>
                <c:pt idx="34">
                  <c:v>564.85900000000004</c:v>
                </c:pt>
                <c:pt idx="35">
                  <c:v>557.88980000000004</c:v>
                </c:pt>
                <c:pt idx="36">
                  <c:v>536.15380000000005</c:v>
                </c:pt>
                <c:pt idx="37">
                  <c:v>513.9375</c:v>
                </c:pt>
                <c:pt idx="38">
                  <c:v>491.23480000000001</c:v>
                </c:pt>
                <c:pt idx="39">
                  <c:v>468.04069999999996</c:v>
                </c:pt>
                <c:pt idx="40">
                  <c:v>444.34879999999998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F7-4327-A1A7-D6AE7F5FB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PM</a:t>
                </a:r>
                <a:r>
                  <a:rPr lang="en-US" sz="1200" baseline="-25000">
                    <a:solidFill>
                      <a:sysClr val="windowText" lastClr="000000"/>
                    </a:solidFill>
                  </a:rPr>
                  <a:t>2.5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Skenario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'Tot.Sup.Lis. Kalimantan'!$I$4</c:f>
              <c:strCache>
                <c:ptCount val="1"/>
                <c:pt idx="0">
                  <c:v>PLTU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C0000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Kalimantan'!$I$5:$I$45</c:f>
              <c:numCache>
                <c:formatCode>General</c:formatCode>
                <c:ptCount val="41"/>
                <c:pt idx="0">
                  <c:v>6092.485999999999</c:v>
                </c:pt>
                <c:pt idx="1">
                  <c:v>5778.643</c:v>
                </c:pt>
                <c:pt idx="2">
                  <c:v>5631.8160000000007</c:v>
                </c:pt>
                <c:pt idx="3">
                  <c:v>5526.8989999999994</c:v>
                </c:pt>
                <c:pt idx="4">
                  <c:v>5396.5300000000007</c:v>
                </c:pt>
                <c:pt idx="5">
                  <c:v>5240.009</c:v>
                </c:pt>
                <c:pt idx="6">
                  <c:v>4826.6669999999995</c:v>
                </c:pt>
                <c:pt idx="7">
                  <c:v>4806.3330000000005</c:v>
                </c:pt>
                <c:pt idx="8">
                  <c:v>4778.37</c:v>
                </c:pt>
                <c:pt idx="9">
                  <c:v>4742.5949999999993</c:v>
                </c:pt>
                <c:pt idx="10">
                  <c:v>4698.7829999999994</c:v>
                </c:pt>
                <c:pt idx="11">
                  <c:v>4831.1309999999994</c:v>
                </c:pt>
                <c:pt idx="12">
                  <c:v>4965.6869999999999</c:v>
                </c:pt>
                <c:pt idx="13">
                  <c:v>5102.4390000000003</c:v>
                </c:pt>
                <c:pt idx="14">
                  <c:v>5241.415</c:v>
                </c:pt>
                <c:pt idx="15">
                  <c:v>4132.0779999999995</c:v>
                </c:pt>
                <c:pt idx="16">
                  <c:v>4049.3450000000003</c:v>
                </c:pt>
                <c:pt idx="17">
                  <c:v>3958.3</c:v>
                </c:pt>
                <c:pt idx="18">
                  <c:v>3858.7339999999999</c:v>
                </c:pt>
                <c:pt idx="19">
                  <c:v>3750.41</c:v>
                </c:pt>
                <c:pt idx="20">
                  <c:v>3633.1219999999998</c:v>
                </c:pt>
                <c:pt idx="21">
                  <c:v>3470.1260000000002</c:v>
                </c:pt>
                <c:pt idx="22">
                  <c:v>3295.8879999999999</c:v>
                </c:pt>
                <c:pt idx="23">
                  <c:v>3110.1479999999997</c:v>
                </c:pt>
                <c:pt idx="24">
                  <c:v>2912.6729999999998</c:v>
                </c:pt>
                <c:pt idx="25">
                  <c:v>2703.2139999999999</c:v>
                </c:pt>
                <c:pt idx="26">
                  <c:v>2679.4539999999997</c:v>
                </c:pt>
                <c:pt idx="27">
                  <c:v>2651.9879999999998</c:v>
                </c:pt>
                <c:pt idx="28">
                  <c:v>2620.7079999999996</c:v>
                </c:pt>
                <c:pt idx="29">
                  <c:v>2585.5120000000002</c:v>
                </c:pt>
                <c:pt idx="30">
                  <c:v>729.90899999999999</c:v>
                </c:pt>
                <c:pt idx="31">
                  <c:v>726.90800000000002</c:v>
                </c:pt>
                <c:pt idx="32">
                  <c:v>722.77200000000005</c:v>
                </c:pt>
                <c:pt idx="33">
                  <c:v>717.41700000000003</c:v>
                </c:pt>
                <c:pt idx="34">
                  <c:v>710.75800000000004</c:v>
                </c:pt>
                <c:pt idx="35">
                  <c:v>702.70300000000009</c:v>
                </c:pt>
                <c:pt idx="36">
                  <c:v>657.39300000000003</c:v>
                </c:pt>
                <c:pt idx="37">
                  <c:v>609.09699999999998</c:v>
                </c:pt>
                <c:pt idx="38">
                  <c:v>557.69000000000005</c:v>
                </c:pt>
                <c:pt idx="39">
                  <c:v>503.04570000000001</c:v>
                </c:pt>
                <c:pt idx="40">
                  <c:v>445.03100000000001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B-44EA-ADEA-E0DCD8C7D0FB}"/>
            </c:ext>
          </c:extLst>
        </c:ser>
        <c:ser>
          <c:idx val="1"/>
          <c:order val="1"/>
          <c:tx>
            <c:strRef>
              <c:f>'Tot.Sup.Lis. Kalimantan'!$J$4</c:f>
              <c:strCache>
                <c:ptCount val="1"/>
                <c:pt idx="0">
                  <c:v>PLTG/GU/MG</c:v>
                </c:pt>
              </c:strCache>
            </c:strRef>
          </c:tx>
          <c:spPr>
            <a:pattFill prst="pct60">
              <a:fgClr>
                <a:schemeClr val="accent2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Kalimantan'!$J$5:$J$45</c:f>
              <c:numCache>
                <c:formatCode>General</c:formatCode>
                <c:ptCount val="41"/>
                <c:pt idx="0">
                  <c:v>3936.1000000000004</c:v>
                </c:pt>
                <c:pt idx="1">
                  <c:v>3611.759</c:v>
                </c:pt>
                <c:pt idx="2">
                  <c:v>3497.9669999999996</c:v>
                </c:pt>
                <c:pt idx="3">
                  <c:v>3425.1189999999997</c:v>
                </c:pt>
                <c:pt idx="4">
                  <c:v>3334.7719999999999</c:v>
                </c:pt>
                <c:pt idx="5">
                  <c:v>3226.424</c:v>
                </c:pt>
                <c:pt idx="6">
                  <c:v>2997.067</c:v>
                </c:pt>
                <c:pt idx="7">
                  <c:v>2969.221</c:v>
                </c:pt>
                <c:pt idx="8">
                  <c:v>2934.9949999999999</c:v>
                </c:pt>
                <c:pt idx="9">
                  <c:v>2894.2200000000003</c:v>
                </c:pt>
                <c:pt idx="10">
                  <c:v>2846.7330000000002</c:v>
                </c:pt>
                <c:pt idx="11">
                  <c:v>2933.1809999999996</c:v>
                </c:pt>
                <c:pt idx="12">
                  <c:v>3020.9870000000001</c:v>
                </c:pt>
                <c:pt idx="13">
                  <c:v>3110.1790000000001</c:v>
                </c:pt>
                <c:pt idx="14">
                  <c:v>3200.7550000000001</c:v>
                </c:pt>
                <c:pt idx="15">
                  <c:v>2426.6210000000001</c:v>
                </c:pt>
                <c:pt idx="16">
                  <c:v>2388.442</c:v>
                </c:pt>
                <c:pt idx="17">
                  <c:v>2345.5010000000002</c:v>
                </c:pt>
                <c:pt idx="18">
                  <c:v>2297.7290000000003</c:v>
                </c:pt>
                <c:pt idx="19">
                  <c:v>2245.0370000000003</c:v>
                </c:pt>
                <c:pt idx="20">
                  <c:v>2187.3679999999999</c:v>
                </c:pt>
                <c:pt idx="21">
                  <c:v>2117.1120000000001</c:v>
                </c:pt>
                <c:pt idx="22">
                  <c:v>2041.2240000000002</c:v>
                </c:pt>
                <c:pt idx="23">
                  <c:v>1959.614</c:v>
                </c:pt>
                <c:pt idx="24">
                  <c:v>1872.194</c:v>
                </c:pt>
                <c:pt idx="25">
                  <c:v>1778.877</c:v>
                </c:pt>
                <c:pt idx="26">
                  <c:v>1756.5729999999999</c:v>
                </c:pt>
                <c:pt idx="27">
                  <c:v>1731.9180000000001</c:v>
                </c:pt>
                <c:pt idx="28">
                  <c:v>1704.9090000000001</c:v>
                </c:pt>
                <c:pt idx="29">
                  <c:v>1675.5430000000001</c:v>
                </c:pt>
                <c:pt idx="30">
                  <c:v>1058.683</c:v>
                </c:pt>
                <c:pt idx="31">
                  <c:v>1075.085</c:v>
                </c:pt>
                <c:pt idx="32">
                  <c:v>1091.5319999999999</c:v>
                </c:pt>
                <c:pt idx="33">
                  <c:v>1108.0129999999999</c:v>
                </c:pt>
                <c:pt idx="34">
                  <c:v>1124.5170000000001</c:v>
                </c:pt>
                <c:pt idx="35">
                  <c:v>1141.03</c:v>
                </c:pt>
                <c:pt idx="36">
                  <c:v>1148.2539999999999</c:v>
                </c:pt>
                <c:pt idx="37">
                  <c:v>1155.53</c:v>
                </c:pt>
                <c:pt idx="38">
                  <c:v>1162.8889999999999</c:v>
                </c:pt>
                <c:pt idx="39">
                  <c:v>1170.3689999999999</c:v>
                </c:pt>
                <c:pt idx="40">
                  <c:v>1178.0050000000001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B-44EA-ADEA-E0DCD8C7D0FB}"/>
            </c:ext>
          </c:extLst>
        </c:ser>
        <c:ser>
          <c:idx val="2"/>
          <c:order val="2"/>
          <c:tx>
            <c:strRef>
              <c:f>'Tot.Sup.Lis. Kalimantan'!$K$4</c:f>
              <c:strCache>
                <c:ptCount val="1"/>
                <c:pt idx="0">
                  <c:v>PLTD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accent4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Kalimantan'!$K$5:$K$45</c:f>
              <c:numCache>
                <c:formatCode>General</c:formatCode>
                <c:ptCount val="41"/>
                <c:pt idx="0">
                  <c:v>4407.6100000000006</c:v>
                </c:pt>
                <c:pt idx="1">
                  <c:v>4379.2329999999993</c:v>
                </c:pt>
                <c:pt idx="2">
                  <c:v>4407.5129999999999</c:v>
                </c:pt>
                <c:pt idx="3">
                  <c:v>4451.665</c:v>
                </c:pt>
                <c:pt idx="4">
                  <c:v>4489.8770000000004</c:v>
                </c:pt>
                <c:pt idx="5">
                  <c:v>4521.8599999999997</c:v>
                </c:pt>
                <c:pt idx="6">
                  <c:v>4462.1660000000002</c:v>
                </c:pt>
                <c:pt idx="7">
                  <c:v>4540.7449999999999</c:v>
                </c:pt>
                <c:pt idx="8">
                  <c:v>4619.393</c:v>
                </c:pt>
                <c:pt idx="9">
                  <c:v>4698.1890000000003</c:v>
                </c:pt>
                <c:pt idx="10">
                  <c:v>4777.1889999999994</c:v>
                </c:pt>
                <c:pt idx="11">
                  <c:v>4934.0360000000001</c:v>
                </c:pt>
                <c:pt idx="12">
                  <c:v>5095.7620000000006</c:v>
                </c:pt>
                <c:pt idx="13">
                  <c:v>5262.54</c:v>
                </c:pt>
                <c:pt idx="14">
                  <c:v>5434.5470000000005</c:v>
                </c:pt>
                <c:pt idx="15">
                  <c:v>5215.0069999999996</c:v>
                </c:pt>
                <c:pt idx="16">
                  <c:v>5186.4079999999994</c:v>
                </c:pt>
                <c:pt idx="17">
                  <c:v>5150.6989999999996</c:v>
                </c:pt>
                <c:pt idx="18">
                  <c:v>5107.5779999999995</c:v>
                </c:pt>
                <c:pt idx="19">
                  <c:v>5056.7080000000005</c:v>
                </c:pt>
                <c:pt idx="20">
                  <c:v>4997.7330000000002</c:v>
                </c:pt>
                <c:pt idx="21">
                  <c:v>5050.2280000000001</c:v>
                </c:pt>
                <c:pt idx="22">
                  <c:v>5101.2879999999996</c:v>
                </c:pt>
                <c:pt idx="23">
                  <c:v>5150.8419999999996</c:v>
                </c:pt>
                <c:pt idx="24">
                  <c:v>5198.8119999999999</c:v>
                </c:pt>
                <c:pt idx="25">
                  <c:v>5245.1319999999996</c:v>
                </c:pt>
                <c:pt idx="26">
                  <c:v>5167.1099999999997</c:v>
                </c:pt>
                <c:pt idx="27">
                  <c:v>5079.5219999999999</c:v>
                </c:pt>
                <c:pt idx="28">
                  <c:v>4981.9169999999995</c:v>
                </c:pt>
                <c:pt idx="29">
                  <c:v>4873.8356999999996</c:v>
                </c:pt>
                <c:pt idx="30">
                  <c:v>4718.2089999999998</c:v>
                </c:pt>
                <c:pt idx="31">
                  <c:v>4787.2259999999997</c:v>
                </c:pt>
                <c:pt idx="32">
                  <c:v>4855.6910000000007</c:v>
                </c:pt>
                <c:pt idx="33">
                  <c:v>4923.482</c:v>
                </c:pt>
                <c:pt idx="34">
                  <c:v>4990.4259999999995</c:v>
                </c:pt>
                <c:pt idx="35">
                  <c:v>5056.3629999999994</c:v>
                </c:pt>
                <c:pt idx="36">
                  <c:v>4979.1319999999996</c:v>
                </c:pt>
                <c:pt idx="37">
                  <c:v>4891.1179999999995</c:v>
                </c:pt>
                <c:pt idx="38">
                  <c:v>4791.598</c:v>
                </c:pt>
                <c:pt idx="39">
                  <c:v>4679.8010000000004</c:v>
                </c:pt>
                <c:pt idx="40">
                  <c:v>4554.924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B-44EA-ADEA-E0DCD8C7D0FB}"/>
            </c:ext>
          </c:extLst>
        </c:ser>
        <c:ser>
          <c:idx val="3"/>
          <c:order val="3"/>
          <c:tx>
            <c:strRef>
              <c:f>'Tot.Sup.Lis. Kalimantan'!$L$4</c:f>
              <c:strCache>
                <c:ptCount val="1"/>
                <c:pt idx="0">
                  <c:v>PLTA/MH</c:v>
                </c:pt>
              </c:strCache>
            </c:strRef>
          </c:tx>
          <c:spPr>
            <a:pattFill prst="zigZag">
              <a:fgClr>
                <a:srgbClr val="0070C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Kalimantan'!$L$5:$L$45</c:f>
              <c:numCache>
                <c:formatCode>General</c:formatCode>
                <c:ptCount val="41"/>
                <c:pt idx="0">
                  <c:v>359.80829</c:v>
                </c:pt>
                <c:pt idx="1">
                  <c:v>1013.904</c:v>
                </c:pt>
                <c:pt idx="2">
                  <c:v>1658.0909999999999</c:v>
                </c:pt>
                <c:pt idx="3">
                  <c:v>2367.567</c:v>
                </c:pt>
                <c:pt idx="4">
                  <c:v>3133.933</c:v>
                </c:pt>
                <c:pt idx="5">
                  <c:v>3958.777</c:v>
                </c:pt>
                <c:pt idx="6">
                  <c:v>4787.5229999999992</c:v>
                </c:pt>
                <c:pt idx="7">
                  <c:v>5176.8060000000005</c:v>
                </c:pt>
                <c:pt idx="8">
                  <c:v>5582.1370000000006</c:v>
                </c:pt>
                <c:pt idx="9">
                  <c:v>6003.87</c:v>
                </c:pt>
                <c:pt idx="10">
                  <c:v>6442.3389999999999</c:v>
                </c:pt>
                <c:pt idx="11">
                  <c:v>6633.82</c:v>
                </c:pt>
                <c:pt idx="12">
                  <c:v>6828.4290000000001</c:v>
                </c:pt>
                <c:pt idx="13">
                  <c:v>7026.1769999999997</c:v>
                </c:pt>
                <c:pt idx="14">
                  <c:v>7227.0940000000001</c:v>
                </c:pt>
                <c:pt idx="15">
                  <c:v>8301.7019999999993</c:v>
                </c:pt>
                <c:pt idx="16">
                  <c:v>8772.08</c:v>
                </c:pt>
                <c:pt idx="17">
                  <c:v>9258.880000000001</c:v>
                </c:pt>
                <c:pt idx="18">
                  <c:v>9762.59</c:v>
                </c:pt>
                <c:pt idx="19">
                  <c:v>10283.68</c:v>
                </c:pt>
                <c:pt idx="20">
                  <c:v>10822.59</c:v>
                </c:pt>
                <c:pt idx="21">
                  <c:v>11304.44</c:v>
                </c:pt>
                <c:pt idx="22">
                  <c:v>11799.880000000001</c:v>
                </c:pt>
                <c:pt idx="23">
                  <c:v>12309.17</c:v>
                </c:pt>
                <c:pt idx="24">
                  <c:v>12832.49</c:v>
                </c:pt>
                <c:pt idx="25">
                  <c:v>13370.03</c:v>
                </c:pt>
                <c:pt idx="26">
                  <c:v>13903.91</c:v>
                </c:pt>
                <c:pt idx="27">
                  <c:v>14454.58</c:v>
                </c:pt>
                <c:pt idx="28">
                  <c:v>15022.51</c:v>
                </c:pt>
                <c:pt idx="29">
                  <c:v>15608.15</c:v>
                </c:pt>
                <c:pt idx="30">
                  <c:v>17431.05</c:v>
                </c:pt>
                <c:pt idx="31">
                  <c:v>17711.45</c:v>
                </c:pt>
                <c:pt idx="32">
                  <c:v>17992.09</c:v>
                </c:pt>
                <c:pt idx="33">
                  <c:v>18273.14</c:v>
                </c:pt>
                <c:pt idx="34">
                  <c:v>18554.46</c:v>
                </c:pt>
                <c:pt idx="35">
                  <c:v>18836.060000000001</c:v>
                </c:pt>
                <c:pt idx="36">
                  <c:v>19336.05</c:v>
                </c:pt>
                <c:pt idx="37">
                  <c:v>19849.37</c:v>
                </c:pt>
                <c:pt idx="38">
                  <c:v>20376.5</c:v>
                </c:pt>
                <c:pt idx="39">
                  <c:v>20918.3</c:v>
                </c:pt>
                <c:pt idx="40">
                  <c:v>21475.32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3B-44EA-ADEA-E0DCD8C7D0FB}"/>
            </c:ext>
          </c:extLst>
        </c:ser>
        <c:ser>
          <c:idx val="4"/>
          <c:order val="4"/>
          <c:tx>
            <c:strRef>
              <c:f>'Tot.Sup.Lis. Kalimantan'!$M$4</c:f>
              <c:strCache>
                <c:ptCount val="1"/>
                <c:pt idx="0">
                  <c:v>PLTN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rgbClr val="7030A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Kalimantan'!$M$5:$M$45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740.21799999999996</c:v>
                </c:pt>
                <c:pt idx="16">
                  <c:v>916.52700000000004</c:v>
                </c:pt>
                <c:pt idx="17">
                  <c:v>1102.9479999999999</c:v>
                </c:pt>
                <c:pt idx="18">
                  <c:v>1299.8009999999999</c:v>
                </c:pt>
                <c:pt idx="19">
                  <c:v>1507.4160000000002</c:v>
                </c:pt>
                <c:pt idx="20">
                  <c:v>1726.1370000000002</c:v>
                </c:pt>
                <c:pt idx="21">
                  <c:v>1956.3230000000001</c:v>
                </c:pt>
                <c:pt idx="22">
                  <c:v>2198.3450000000003</c:v>
                </c:pt>
                <c:pt idx="23">
                  <c:v>2452.58</c:v>
                </c:pt>
                <c:pt idx="24">
                  <c:v>2719.45</c:v>
                </c:pt>
                <c:pt idx="25">
                  <c:v>2999.37</c:v>
                </c:pt>
                <c:pt idx="26">
                  <c:v>3292.77</c:v>
                </c:pt>
                <c:pt idx="27">
                  <c:v>3600.12</c:v>
                </c:pt>
                <c:pt idx="28">
                  <c:v>3921.91</c:v>
                </c:pt>
                <c:pt idx="29">
                  <c:v>4258.63</c:v>
                </c:pt>
                <c:pt idx="30">
                  <c:v>5829.8399999999992</c:v>
                </c:pt>
                <c:pt idx="31">
                  <c:v>6223.5099999999993</c:v>
                </c:pt>
                <c:pt idx="32">
                  <c:v>6634.01</c:v>
                </c:pt>
                <c:pt idx="33">
                  <c:v>7061.92</c:v>
                </c:pt>
                <c:pt idx="34">
                  <c:v>7507.87</c:v>
                </c:pt>
                <c:pt idx="35">
                  <c:v>7972.5400000000009</c:v>
                </c:pt>
                <c:pt idx="36">
                  <c:v>8456.59</c:v>
                </c:pt>
                <c:pt idx="37">
                  <c:v>8960.76</c:v>
                </c:pt>
                <c:pt idx="38">
                  <c:v>9485.81</c:v>
                </c:pt>
                <c:pt idx="39">
                  <c:v>10032.530000000001</c:v>
                </c:pt>
                <c:pt idx="40">
                  <c:v>10601.76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3B-44EA-ADEA-E0DCD8C7D0FB}"/>
            </c:ext>
          </c:extLst>
        </c:ser>
        <c:ser>
          <c:idx val="5"/>
          <c:order val="5"/>
          <c:tx>
            <c:strRef>
              <c:f>'Tot.Sup.Lis. Kalimantan'!$N$4</c:f>
              <c:strCache>
                <c:ptCount val="1"/>
                <c:pt idx="0">
                  <c:v>PLT EBT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Kalimantan'!$N$5:$N$45</c:f>
              <c:numCache>
                <c:formatCode>General</c:formatCode>
                <c:ptCount val="41"/>
                <c:pt idx="0">
                  <c:v>0.25300710000000004</c:v>
                </c:pt>
                <c:pt idx="1">
                  <c:v>69.841309799999991</c:v>
                </c:pt>
                <c:pt idx="2">
                  <c:v>144.9624134</c:v>
                </c:pt>
                <c:pt idx="3">
                  <c:v>229.563569</c:v>
                </c:pt>
                <c:pt idx="4">
                  <c:v>321.77148499999998</c:v>
                </c:pt>
                <c:pt idx="5">
                  <c:v>421.772919</c:v>
                </c:pt>
                <c:pt idx="6">
                  <c:v>858.16914500000007</c:v>
                </c:pt>
                <c:pt idx="7">
                  <c:v>1011.182538</c:v>
                </c:pt>
                <c:pt idx="8">
                  <c:v>1173.3942749999999</c:v>
                </c:pt>
                <c:pt idx="9">
                  <c:v>1344.946856</c:v>
                </c:pt>
                <c:pt idx="10">
                  <c:v>1525.9835790000002</c:v>
                </c:pt>
                <c:pt idx="11">
                  <c:v>1577.956946</c:v>
                </c:pt>
                <c:pt idx="12">
                  <c:v>1630.4446539999999</c:v>
                </c:pt>
                <c:pt idx="13">
                  <c:v>1683.4492029999999</c:v>
                </c:pt>
                <c:pt idx="14">
                  <c:v>1736.9533899999999</c:v>
                </c:pt>
                <c:pt idx="15">
                  <c:v>2693.8543299999997</c:v>
                </c:pt>
                <c:pt idx="16">
                  <c:v>2878.3552999999997</c:v>
                </c:pt>
                <c:pt idx="17">
                  <c:v>3069.6418999999996</c:v>
                </c:pt>
                <c:pt idx="18">
                  <c:v>3267.8118999999997</c:v>
                </c:pt>
                <c:pt idx="19">
                  <c:v>3472.9449</c:v>
                </c:pt>
                <c:pt idx="20">
                  <c:v>3685.1295999999998</c:v>
                </c:pt>
                <c:pt idx="21">
                  <c:v>3903.9743000000003</c:v>
                </c:pt>
                <c:pt idx="22">
                  <c:v>4130.1795000000002</c:v>
                </c:pt>
                <c:pt idx="23">
                  <c:v>4363.8539999999994</c:v>
                </c:pt>
                <c:pt idx="24">
                  <c:v>4605.1073999999999</c:v>
                </c:pt>
                <c:pt idx="25">
                  <c:v>4854.0465000000004</c:v>
                </c:pt>
                <c:pt idx="26">
                  <c:v>4976.5797999999995</c:v>
                </c:pt>
                <c:pt idx="27">
                  <c:v>5100.119200000001</c:v>
                </c:pt>
                <c:pt idx="28">
                  <c:v>5224.6590999999999</c:v>
                </c:pt>
                <c:pt idx="29">
                  <c:v>5350.2043000000003</c:v>
                </c:pt>
                <c:pt idx="30">
                  <c:v>5476.7411999999995</c:v>
                </c:pt>
                <c:pt idx="31">
                  <c:v>5630.5515999999998</c:v>
                </c:pt>
                <c:pt idx="32">
                  <c:v>5787.0888000000004</c:v>
                </c:pt>
                <c:pt idx="33">
                  <c:v>5946.4548999999997</c:v>
                </c:pt>
                <c:pt idx="34">
                  <c:v>6108.7371999999996</c:v>
                </c:pt>
                <c:pt idx="35">
                  <c:v>6274.0474999999997</c:v>
                </c:pt>
                <c:pt idx="36">
                  <c:v>6411.5650999999998</c:v>
                </c:pt>
                <c:pt idx="37">
                  <c:v>6550.268</c:v>
                </c:pt>
                <c:pt idx="38">
                  <c:v>6690.1839999999993</c:v>
                </c:pt>
                <c:pt idx="39">
                  <c:v>6831.326</c:v>
                </c:pt>
                <c:pt idx="40">
                  <c:v>6973.7160000000003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3B-44EA-ADEA-E0DCD8C7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718760"/>
        <c:axId val="449719120"/>
      </c:areaChart>
      <c:catAx>
        <c:axId val="44971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9120"/>
        <c:crosses val="autoZero"/>
        <c:auto val="1"/>
        <c:lblAlgn val="ctr"/>
        <c:lblOffset val="100"/>
        <c:noMultiLvlLbl val="0"/>
      </c:catAx>
      <c:valAx>
        <c:axId val="4497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Suplai Listrik (x1000 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8760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Skenario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'Tot.Sup.Lis. Kalimantan'!$P$4</c:f>
              <c:strCache>
                <c:ptCount val="1"/>
                <c:pt idx="0">
                  <c:v>PLTU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C0000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Kalimantan'!$P$5:$P$45</c:f>
              <c:numCache>
                <c:formatCode>General</c:formatCode>
                <c:ptCount val="41"/>
                <c:pt idx="0">
                  <c:v>6092.4759999999997</c:v>
                </c:pt>
                <c:pt idx="1">
                  <c:v>6400.7370000000001</c:v>
                </c:pt>
                <c:pt idx="2">
                  <c:v>6973.5630000000001</c:v>
                </c:pt>
                <c:pt idx="3">
                  <c:v>7456.768</c:v>
                </c:pt>
                <c:pt idx="4">
                  <c:v>8145.0429999999997</c:v>
                </c:pt>
                <c:pt idx="5">
                  <c:v>9226.8169999999991</c:v>
                </c:pt>
                <c:pt idx="6">
                  <c:v>9931.5259999999998</c:v>
                </c:pt>
                <c:pt idx="7">
                  <c:v>10612.48</c:v>
                </c:pt>
                <c:pt idx="8">
                  <c:v>11261.14</c:v>
                </c:pt>
                <c:pt idx="9">
                  <c:v>11869.82</c:v>
                </c:pt>
                <c:pt idx="10">
                  <c:v>12431.98</c:v>
                </c:pt>
                <c:pt idx="11">
                  <c:v>12889.759999999998</c:v>
                </c:pt>
                <c:pt idx="12">
                  <c:v>13356.029999999999</c:v>
                </c:pt>
                <c:pt idx="13">
                  <c:v>13830.32</c:v>
                </c:pt>
                <c:pt idx="14">
                  <c:v>14312.130000000001</c:v>
                </c:pt>
                <c:pt idx="15">
                  <c:v>15195.28</c:v>
                </c:pt>
                <c:pt idx="16">
                  <c:v>15722.34</c:v>
                </c:pt>
                <c:pt idx="17">
                  <c:v>16256.150000000001</c:v>
                </c:pt>
                <c:pt idx="18">
                  <c:v>16796.07</c:v>
                </c:pt>
                <c:pt idx="19">
                  <c:v>17341.36</c:v>
                </c:pt>
                <c:pt idx="20">
                  <c:v>17891.379999999997</c:v>
                </c:pt>
                <c:pt idx="21">
                  <c:v>18432.559999999998</c:v>
                </c:pt>
                <c:pt idx="22">
                  <c:v>18964.59</c:v>
                </c:pt>
                <c:pt idx="23">
                  <c:v>19486.45</c:v>
                </c:pt>
                <c:pt idx="24">
                  <c:v>19997.22</c:v>
                </c:pt>
                <c:pt idx="25">
                  <c:v>20496.03</c:v>
                </c:pt>
                <c:pt idx="26">
                  <c:v>18455.330000000002</c:v>
                </c:pt>
                <c:pt idx="27">
                  <c:v>18900.650000000001</c:v>
                </c:pt>
                <c:pt idx="28">
                  <c:v>19349.739999999998</c:v>
                </c:pt>
                <c:pt idx="29">
                  <c:v>19802.5</c:v>
                </c:pt>
                <c:pt idx="30">
                  <c:v>20258.810000000001</c:v>
                </c:pt>
                <c:pt idx="31">
                  <c:v>20718.580000000002</c:v>
                </c:pt>
                <c:pt idx="32">
                  <c:v>21181.71</c:v>
                </c:pt>
                <c:pt idx="33">
                  <c:v>21648.12</c:v>
                </c:pt>
                <c:pt idx="34">
                  <c:v>22117.72</c:v>
                </c:pt>
                <c:pt idx="35">
                  <c:v>22590.44</c:v>
                </c:pt>
                <c:pt idx="36">
                  <c:v>23066.22</c:v>
                </c:pt>
                <c:pt idx="37">
                  <c:v>23545</c:v>
                </c:pt>
                <c:pt idx="38">
                  <c:v>24026.75</c:v>
                </c:pt>
                <c:pt idx="39">
                  <c:v>24511.42</c:v>
                </c:pt>
                <c:pt idx="40">
                  <c:v>24999.010000000002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7-413D-A000-EC2365F5D297}"/>
            </c:ext>
          </c:extLst>
        </c:ser>
        <c:ser>
          <c:idx val="1"/>
          <c:order val="1"/>
          <c:tx>
            <c:strRef>
              <c:f>'Tot.Sup.Lis. Kalimantan'!$Q$4</c:f>
              <c:strCache>
                <c:ptCount val="1"/>
                <c:pt idx="0">
                  <c:v>PLTG/GU/MG</c:v>
                </c:pt>
              </c:strCache>
            </c:strRef>
          </c:tx>
          <c:spPr>
            <a:pattFill prst="pct60">
              <a:fgClr>
                <a:schemeClr val="accent2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Kalimantan'!$Q$5:$Q$45</c:f>
              <c:numCache>
                <c:formatCode>General</c:formatCode>
                <c:ptCount val="41"/>
                <c:pt idx="0">
                  <c:v>3936.1000000000004</c:v>
                </c:pt>
                <c:pt idx="1">
                  <c:v>4057.7420000000002</c:v>
                </c:pt>
                <c:pt idx="2">
                  <c:v>4477.4110000000001</c:v>
                </c:pt>
                <c:pt idx="3">
                  <c:v>4819.3500000000004</c:v>
                </c:pt>
                <c:pt idx="4">
                  <c:v>5354.3410000000003</c:v>
                </c:pt>
                <c:pt idx="5">
                  <c:v>6144.8680000000004</c:v>
                </c:pt>
                <c:pt idx="6">
                  <c:v>6532.262999999999</c:v>
                </c:pt>
                <c:pt idx="7">
                  <c:v>6888.6040000000003</c:v>
                </c:pt>
                <c:pt idx="8">
                  <c:v>7206.9339999999993</c:v>
                </c:pt>
                <c:pt idx="9">
                  <c:v>7481.058</c:v>
                </c:pt>
                <c:pt idx="10">
                  <c:v>7705.7980000000007</c:v>
                </c:pt>
                <c:pt idx="11">
                  <c:v>7933.8710000000001</c:v>
                </c:pt>
                <c:pt idx="12">
                  <c:v>8165.2330000000002</c:v>
                </c:pt>
                <c:pt idx="13">
                  <c:v>8399.8140000000003</c:v>
                </c:pt>
                <c:pt idx="14">
                  <c:v>8637.5560000000005</c:v>
                </c:pt>
                <c:pt idx="15">
                  <c:v>9214.2739999999994</c:v>
                </c:pt>
                <c:pt idx="16">
                  <c:v>9452.8960000000006</c:v>
                </c:pt>
                <c:pt idx="17">
                  <c:v>9694.2690000000002</c:v>
                </c:pt>
                <c:pt idx="18">
                  <c:v>9938.3850000000002</c:v>
                </c:pt>
                <c:pt idx="19">
                  <c:v>10185.253000000001</c:v>
                </c:pt>
                <c:pt idx="20">
                  <c:v>10434.880999999999</c:v>
                </c:pt>
                <c:pt idx="21">
                  <c:v>10700.105</c:v>
                </c:pt>
                <c:pt idx="22">
                  <c:v>10954.781999999999</c:v>
                </c:pt>
                <c:pt idx="23">
                  <c:v>11198.074999999999</c:v>
                </c:pt>
                <c:pt idx="24">
                  <c:v>11429.227000000001</c:v>
                </c:pt>
                <c:pt idx="25">
                  <c:v>11647.529999999999</c:v>
                </c:pt>
                <c:pt idx="26">
                  <c:v>9708.8819999999996</c:v>
                </c:pt>
                <c:pt idx="27">
                  <c:v>9885.5109999999986</c:v>
                </c:pt>
                <c:pt idx="28">
                  <c:v>10063.487999999999</c:v>
                </c:pt>
                <c:pt idx="29">
                  <c:v>10242.725999999999</c:v>
                </c:pt>
                <c:pt idx="30">
                  <c:v>10423.189</c:v>
                </c:pt>
                <c:pt idx="31">
                  <c:v>10604.82</c:v>
                </c:pt>
                <c:pt idx="32">
                  <c:v>10787.539999999999</c:v>
                </c:pt>
                <c:pt idx="33">
                  <c:v>10971.34</c:v>
                </c:pt>
                <c:pt idx="34">
                  <c:v>11156.130000000001</c:v>
                </c:pt>
                <c:pt idx="35">
                  <c:v>11341.88</c:v>
                </c:pt>
                <c:pt idx="36">
                  <c:v>11528.55</c:v>
                </c:pt>
                <c:pt idx="37">
                  <c:v>11716.09</c:v>
                </c:pt>
                <c:pt idx="38">
                  <c:v>11904.49</c:v>
                </c:pt>
                <c:pt idx="39">
                  <c:v>12093.66</c:v>
                </c:pt>
                <c:pt idx="40">
                  <c:v>12283.64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7-413D-A000-EC2365F5D297}"/>
            </c:ext>
          </c:extLst>
        </c:ser>
        <c:ser>
          <c:idx val="2"/>
          <c:order val="2"/>
          <c:tx>
            <c:strRef>
              <c:f>'Tot.Sup.Lis. Kalimantan'!$R$4</c:f>
              <c:strCache>
                <c:ptCount val="1"/>
                <c:pt idx="0">
                  <c:v>PLTD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accent4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Kalimantan'!$R$5:$R$45</c:f>
              <c:numCache>
                <c:formatCode>General</c:formatCode>
                <c:ptCount val="41"/>
                <c:pt idx="0">
                  <c:v>4407.6100000000006</c:v>
                </c:pt>
                <c:pt idx="1">
                  <c:v>4436.7389999999996</c:v>
                </c:pt>
                <c:pt idx="2">
                  <c:v>4895.6570000000002</c:v>
                </c:pt>
                <c:pt idx="3">
                  <c:v>5793.6500000000005</c:v>
                </c:pt>
                <c:pt idx="4">
                  <c:v>8414.6</c:v>
                </c:pt>
                <c:pt idx="5">
                  <c:v>8832.52</c:v>
                </c:pt>
                <c:pt idx="6">
                  <c:v>8991.2000000000007</c:v>
                </c:pt>
                <c:pt idx="7">
                  <c:v>9125.14</c:v>
                </c:pt>
                <c:pt idx="8">
                  <c:v>9231.4699999999993</c:v>
                </c:pt>
                <c:pt idx="9">
                  <c:v>9307.65</c:v>
                </c:pt>
                <c:pt idx="10">
                  <c:v>9351.619999999999</c:v>
                </c:pt>
                <c:pt idx="11">
                  <c:v>9490.23</c:v>
                </c:pt>
                <c:pt idx="12">
                  <c:v>9620.130000000001</c:v>
                </c:pt>
                <c:pt idx="13">
                  <c:v>9741</c:v>
                </c:pt>
                <c:pt idx="14">
                  <c:v>9852.6299999999992</c:v>
                </c:pt>
                <c:pt idx="15">
                  <c:v>10073.74</c:v>
                </c:pt>
                <c:pt idx="16">
                  <c:v>10168.84</c:v>
                </c:pt>
                <c:pt idx="17">
                  <c:v>10254.450000000001</c:v>
                </c:pt>
                <c:pt idx="18">
                  <c:v>10330.58</c:v>
                </c:pt>
                <c:pt idx="19">
                  <c:v>10397.35</c:v>
                </c:pt>
                <c:pt idx="20">
                  <c:v>10454.91</c:v>
                </c:pt>
                <c:pt idx="21">
                  <c:v>10503.470000000001</c:v>
                </c:pt>
                <c:pt idx="22">
                  <c:v>10546.43</c:v>
                </c:pt>
                <c:pt idx="23">
                  <c:v>10583.43</c:v>
                </c:pt>
                <c:pt idx="24">
                  <c:v>10614.14</c:v>
                </c:pt>
                <c:pt idx="25">
                  <c:v>10638.220000000001</c:v>
                </c:pt>
                <c:pt idx="26">
                  <c:v>9880.56</c:v>
                </c:pt>
                <c:pt idx="27">
                  <c:v>9870.18</c:v>
                </c:pt>
                <c:pt idx="28">
                  <c:v>9858.7199999999993</c:v>
                </c:pt>
                <c:pt idx="29">
                  <c:v>9846.08</c:v>
                </c:pt>
                <c:pt idx="30">
                  <c:v>9832.17</c:v>
                </c:pt>
                <c:pt idx="31">
                  <c:v>9816.91</c:v>
                </c:pt>
                <c:pt idx="32">
                  <c:v>9800.2000000000007</c:v>
                </c:pt>
                <c:pt idx="33">
                  <c:v>9781.9500000000007</c:v>
                </c:pt>
                <c:pt idx="34">
                  <c:v>9762.06</c:v>
                </c:pt>
                <c:pt idx="35">
                  <c:v>9740.4599999999991</c:v>
                </c:pt>
                <c:pt idx="36">
                  <c:v>9717.0400000000009</c:v>
                </c:pt>
                <c:pt idx="37">
                  <c:v>9691.7199999999993</c:v>
                </c:pt>
                <c:pt idx="38">
                  <c:v>9664.4</c:v>
                </c:pt>
                <c:pt idx="39">
                  <c:v>9634.98</c:v>
                </c:pt>
                <c:pt idx="40">
                  <c:v>9603.4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7-413D-A000-EC2365F5D297}"/>
            </c:ext>
          </c:extLst>
        </c:ser>
        <c:ser>
          <c:idx val="3"/>
          <c:order val="3"/>
          <c:tx>
            <c:strRef>
              <c:f>'Tot.Sup.Lis. Kalimantan'!$S$4</c:f>
              <c:strCache>
                <c:ptCount val="1"/>
                <c:pt idx="0">
                  <c:v>PLTA/MH</c:v>
                </c:pt>
              </c:strCache>
            </c:strRef>
          </c:tx>
          <c:spPr>
            <a:pattFill prst="zigZag">
              <a:fgClr>
                <a:srgbClr val="0070C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Kalimantan'!$S$5:$S$45</c:f>
              <c:numCache>
                <c:formatCode>General</c:formatCode>
                <c:ptCount val="41"/>
                <c:pt idx="0">
                  <c:v>359.80829</c:v>
                </c:pt>
                <c:pt idx="1">
                  <c:v>430.178246</c:v>
                </c:pt>
                <c:pt idx="2">
                  <c:v>512.81111899999996</c:v>
                </c:pt>
                <c:pt idx="3">
                  <c:v>691.70888500000001</c:v>
                </c:pt>
                <c:pt idx="4">
                  <c:v>1225.5601349999999</c:v>
                </c:pt>
                <c:pt idx="5">
                  <c:v>1329.5267759999999</c:v>
                </c:pt>
                <c:pt idx="6">
                  <c:v>1371.717373</c:v>
                </c:pt>
                <c:pt idx="7">
                  <c:v>1413.3658829999999</c:v>
                </c:pt>
                <c:pt idx="8">
                  <c:v>1454.311856</c:v>
                </c:pt>
                <c:pt idx="9">
                  <c:v>1494.40489</c:v>
                </c:pt>
                <c:pt idx="10">
                  <c:v>1533.5146549999999</c:v>
                </c:pt>
                <c:pt idx="11">
                  <c:v>1582.3146240000001</c:v>
                </c:pt>
                <c:pt idx="12">
                  <c:v>1630.344801</c:v>
                </c:pt>
                <c:pt idx="13">
                  <c:v>1677.435191</c:v>
                </c:pt>
                <c:pt idx="14">
                  <c:v>1723.435798</c:v>
                </c:pt>
                <c:pt idx="15">
                  <c:v>1768.1887059999999</c:v>
                </c:pt>
                <c:pt idx="16">
                  <c:v>1799.5102029999998</c:v>
                </c:pt>
                <c:pt idx="17">
                  <c:v>1828.88194</c:v>
                </c:pt>
                <c:pt idx="18">
                  <c:v>1856.1939219999999</c:v>
                </c:pt>
                <c:pt idx="19">
                  <c:v>1881.3661540000001</c:v>
                </c:pt>
                <c:pt idx="20">
                  <c:v>1904.3286419999999</c:v>
                </c:pt>
                <c:pt idx="21">
                  <c:v>1925.0013899999999</c:v>
                </c:pt>
                <c:pt idx="22">
                  <c:v>1945.9634310000001</c:v>
                </c:pt>
                <c:pt idx="23">
                  <c:v>1967.2247139999999</c:v>
                </c:pt>
                <c:pt idx="24">
                  <c:v>1988.7751960000001</c:v>
                </c:pt>
                <c:pt idx="25">
                  <c:v>2010.624836</c:v>
                </c:pt>
                <c:pt idx="26">
                  <c:v>2026.8228630000001</c:v>
                </c:pt>
                <c:pt idx="27">
                  <c:v>2043.459963</c:v>
                </c:pt>
                <c:pt idx="28">
                  <c:v>2060.3871709999999</c:v>
                </c:pt>
                <c:pt idx="29">
                  <c:v>2077.6144869999998</c:v>
                </c:pt>
                <c:pt idx="30">
                  <c:v>2095.1619150000001</c:v>
                </c:pt>
                <c:pt idx="31">
                  <c:v>2113.0194550000001</c:v>
                </c:pt>
                <c:pt idx="32">
                  <c:v>2131.1971100000001</c:v>
                </c:pt>
                <c:pt idx="33">
                  <c:v>2149.7148820000002</c:v>
                </c:pt>
                <c:pt idx="34">
                  <c:v>2168.5527730000003</c:v>
                </c:pt>
                <c:pt idx="35">
                  <c:v>2187.7507840000003</c:v>
                </c:pt>
                <c:pt idx="36">
                  <c:v>2207.2889190000001</c:v>
                </c:pt>
                <c:pt idx="37">
                  <c:v>2227.1871779999997</c:v>
                </c:pt>
                <c:pt idx="38">
                  <c:v>2247.445565</c:v>
                </c:pt>
                <c:pt idx="39">
                  <c:v>2268.084081</c:v>
                </c:pt>
                <c:pt idx="40">
                  <c:v>2289.1027290000002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F7-413D-A000-EC2365F5D297}"/>
            </c:ext>
          </c:extLst>
        </c:ser>
        <c:ser>
          <c:idx val="4"/>
          <c:order val="4"/>
          <c:tx>
            <c:strRef>
              <c:f>'Tot.Sup.Lis. Kalimantan'!$T$4</c:f>
              <c:strCache>
                <c:ptCount val="1"/>
                <c:pt idx="0">
                  <c:v>PLTN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rgbClr val="7030A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Kalimantan'!$T$5:$T$45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F7-413D-A000-EC2365F5D297}"/>
            </c:ext>
          </c:extLst>
        </c:ser>
        <c:ser>
          <c:idx val="5"/>
          <c:order val="5"/>
          <c:tx>
            <c:strRef>
              <c:f>'Tot.Sup.Lis. Kalimantan'!$U$4</c:f>
              <c:strCache>
                <c:ptCount val="1"/>
                <c:pt idx="0">
                  <c:v>PLT EBT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Kalimantan'!$U$5:$U$45</c:f>
              <c:numCache>
                <c:formatCode>General</c:formatCode>
                <c:ptCount val="41"/>
                <c:pt idx="0">
                  <c:v>0.25300710000000004</c:v>
                </c:pt>
                <c:pt idx="1">
                  <c:v>1.8858277000000001</c:v>
                </c:pt>
                <c:pt idx="2">
                  <c:v>2.6384573000000002</c:v>
                </c:pt>
                <c:pt idx="3">
                  <c:v>4.0201657000000006</c:v>
                </c:pt>
                <c:pt idx="4">
                  <c:v>7.8387830000000003</c:v>
                </c:pt>
                <c:pt idx="5">
                  <c:v>9.2906370999999996</c:v>
                </c:pt>
                <c:pt idx="6">
                  <c:v>10.533581700000001</c:v>
                </c:pt>
                <c:pt idx="7">
                  <c:v>11.829908900000001</c:v>
                </c:pt>
                <c:pt idx="8">
                  <c:v>13.1767904</c:v>
                </c:pt>
                <c:pt idx="9">
                  <c:v>14.571547300000001</c:v>
                </c:pt>
                <c:pt idx="10">
                  <c:v>16.0108143</c:v>
                </c:pt>
                <c:pt idx="11">
                  <c:v>17.491457</c:v>
                </c:pt>
                <c:pt idx="12">
                  <c:v>19.009574100000002</c:v>
                </c:pt>
                <c:pt idx="13">
                  <c:v>20.560763999999999</c:v>
                </c:pt>
                <c:pt idx="14">
                  <c:v>22.140424899999999</c:v>
                </c:pt>
                <c:pt idx="15">
                  <c:v>23.747901299999999</c:v>
                </c:pt>
                <c:pt idx="16">
                  <c:v>25.369683299999998</c:v>
                </c:pt>
                <c:pt idx="17">
                  <c:v>27.004632399999998</c:v>
                </c:pt>
                <c:pt idx="18">
                  <c:v>28.647245599999998</c:v>
                </c:pt>
                <c:pt idx="19">
                  <c:v>30.292021899999998</c:v>
                </c:pt>
                <c:pt idx="20">
                  <c:v>31.933558400000003</c:v>
                </c:pt>
                <c:pt idx="21">
                  <c:v>33.566150999999998</c:v>
                </c:pt>
                <c:pt idx="22">
                  <c:v>35.2314115</c:v>
                </c:pt>
                <c:pt idx="23">
                  <c:v>36.929827400000001</c:v>
                </c:pt>
                <c:pt idx="24">
                  <c:v>38.662184099999997</c:v>
                </c:pt>
                <c:pt idx="25">
                  <c:v>40.429071900000004</c:v>
                </c:pt>
                <c:pt idx="26">
                  <c:v>42.084114500000005</c:v>
                </c:pt>
                <c:pt idx="27">
                  <c:v>43.793785899999996</c:v>
                </c:pt>
                <c:pt idx="28">
                  <c:v>45.532159999999998</c:v>
                </c:pt>
                <c:pt idx="29">
                  <c:v>47.300030000000007</c:v>
                </c:pt>
                <c:pt idx="30">
                  <c:v>49.098095299999997</c:v>
                </c:pt>
                <c:pt idx="31">
                  <c:v>50.927050399999999</c:v>
                </c:pt>
                <c:pt idx="32">
                  <c:v>52.787792499999995</c:v>
                </c:pt>
                <c:pt idx="33">
                  <c:v>54.681019200000001</c:v>
                </c:pt>
                <c:pt idx="34">
                  <c:v>56.607724599999997</c:v>
                </c:pt>
                <c:pt idx="35">
                  <c:v>58.568608300000001</c:v>
                </c:pt>
                <c:pt idx="36">
                  <c:v>60.564665600000005</c:v>
                </c:pt>
                <c:pt idx="37">
                  <c:v>62.596693000000002</c:v>
                </c:pt>
                <c:pt idx="38">
                  <c:v>64.665689799999996</c:v>
                </c:pt>
                <c:pt idx="39">
                  <c:v>66.772651600000003</c:v>
                </c:pt>
                <c:pt idx="40">
                  <c:v>68.91837559999999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F7-413D-A000-EC2365F5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718760"/>
        <c:axId val="449719120"/>
      </c:areaChart>
      <c:catAx>
        <c:axId val="44971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9120"/>
        <c:crosses val="autoZero"/>
        <c:auto val="1"/>
        <c:lblAlgn val="ctr"/>
        <c:lblOffset val="100"/>
        <c:noMultiLvlLbl val="0"/>
      </c:catAx>
      <c:valAx>
        <c:axId val="4497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Suplai Listrik (x1000 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8760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b="1">
                <a:solidFill>
                  <a:sysClr val="windowText" lastClr="000000"/>
                </a:solidFill>
              </a:rPr>
              <a:t>Skenario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'Tot.Sup.Lis. Kalimantan'!$W$4</c:f>
              <c:strCache>
                <c:ptCount val="1"/>
                <c:pt idx="0">
                  <c:v>PLTU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C0000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Kalimantan'!$W$5:$W$45</c:f>
              <c:numCache>
                <c:formatCode>General</c:formatCode>
                <c:ptCount val="41"/>
                <c:pt idx="0">
                  <c:v>6092.485999999999</c:v>
                </c:pt>
                <c:pt idx="1">
                  <c:v>6038.1270000000004</c:v>
                </c:pt>
                <c:pt idx="2">
                  <c:v>6158.8170000000009</c:v>
                </c:pt>
                <c:pt idx="3">
                  <c:v>6147.2719999999999</c:v>
                </c:pt>
                <c:pt idx="4">
                  <c:v>6263.6610000000001</c:v>
                </c:pt>
                <c:pt idx="5">
                  <c:v>6457.3099999999995</c:v>
                </c:pt>
                <c:pt idx="6">
                  <c:v>6066.5709999999999</c:v>
                </c:pt>
                <c:pt idx="7">
                  <c:v>6121.4870000000001</c:v>
                </c:pt>
                <c:pt idx="8">
                  <c:v>6137.5059999999994</c:v>
                </c:pt>
                <c:pt idx="9">
                  <c:v>6114.8770000000004</c:v>
                </c:pt>
                <c:pt idx="10">
                  <c:v>6054.92</c:v>
                </c:pt>
                <c:pt idx="11">
                  <c:v>6230.2739999999994</c:v>
                </c:pt>
                <c:pt idx="12">
                  <c:v>6407.6109999999999</c:v>
                </c:pt>
                <c:pt idx="13">
                  <c:v>6586.8159999999998</c:v>
                </c:pt>
                <c:pt idx="14">
                  <c:v>6767.7650000000003</c:v>
                </c:pt>
                <c:pt idx="15">
                  <c:v>5236.1229999999996</c:v>
                </c:pt>
                <c:pt idx="16">
                  <c:v>5123.0920000000006</c:v>
                </c:pt>
                <c:pt idx="17">
                  <c:v>4997.9369999999999</c:v>
                </c:pt>
                <c:pt idx="18">
                  <c:v>4860.3559999999998</c:v>
                </c:pt>
                <c:pt idx="19">
                  <c:v>4710.1180000000004</c:v>
                </c:pt>
                <c:pt idx="20">
                  <c:v>4547.0069999999996</c:v>
                </c:pt>
                <c:pt idx="21">
                  <c:v>4317.4979999999996</c:v>
                </c:pt>
                <c:pt idx="22">
                  <c:v>4070.5059999999999</c:v>
                </c:pt>
                <c:pt idx="23">
                  <c:v>3806.4849999999997</c:v>
                </c:pt>
                <c:pt idx="24">
                  <c:v>3525.9769999999999</c:v>
                </c:pt>
                <c:pt idx="25">
                  <c:v>3229.6320000000005</c:v>
                </c:pt>
                <c:pt idx="26">
                  <c:v>3012.761</c:v>
                </c:pt>
                <c:pt idx="27">
                  <c:v>2952.4260000000004</c:v>
                </c:pt>
                <c:pt idx="28">
                  <c:v>2888.1379999999999</c:v>
                </c:pt>
                <c:pt idx="29">
                  <c:v>2819.7212</c:v>
                </c:pt>
                <c:pt idx="30">
                  <c:v>831.971</c:v>
                </c:pt>
                <c:pt idx="31">
                  <c:v>816.36699999999996</c:v>
                </c:pt>
                <c:pt idx="32">
                  <c:v>800.18400000000008</c:v>
                </c:pt>
                <c:pt idx="33">
                  <c:v>783.39599999999996</c:v>
                </c:pt>
                <c:pt idx="34">
                  <c:v>765.97499999999991</c:v>
                </c:pt>
                <c:pt idx="35">
                  <c:v>747.89400000000001</c:v>
                </c:pt>
                <c:pt idx="36">
                  <c:v>692.154</c:v>
                </c:pt>
                <c:pt idx="37">
                  <c:v>634.59570000000008</c:v>
                </c:pt>
                <c:pt idx="38">
                  <c:v>575.23030000000006</c:v>
                </c:pt>
                <c:pt idx="39">
                  <c:v>514.07370000000003</c:v>
                </c:pt>
                <c:pt idx="40">
                  <c:v>451.14600000000002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A-4DDF-8563-E27FBFD5AF6A}"/>
            </c:ext>
          </c:extLst>
        </c:ser>
        <c:ser>
          <c:idx val="1"/>
          <c:order val="1"/>
          <c:tx>
            <c:strRef>
              <c:f>'Tot.Sup.Lis. Kalimantan'!$X$4</c:f>
              <c:strCache>
                <c:ptCount val="1"/>
                <c:pt idx="0">
                  <c:v>PLTG/GU/MG</c:v>
                </c:pt>
              </c:strCache>
            </c:strRef>
          </c:tx>
          <c:spPr>
            <a:pattFill prst="pct60">
              <a:fgClr>
                <a:schemeClr val="accent2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Kalimantan'!$X$5:$X$45</c:f>
              <c:numCache>
                <c:formatCode>General</c:formatCode>
                <c:ptCount val="41"/>
                <c:pt idx="0">
                  <c:v>3936.1000000000004</c:v>
                </c:pt>
                <c:pt idx="1">
                  <c:v>3831.5119999999997</c:v>
                </c:pt>
                <c:pt idx="2">
                  <c:v>3971.8910000000001</c:v>
                </c:pt>
                <c:pt idx="3">
                  <c:v>4010.9800000000005</c:v>
                </c:pt>
                <c:pt idx="4">
                  <c:v>4207.3310000000001</c:v>
                </c:pt>
                <c:pt idx="5">
                  <c:v>4437.5079999999998</c:v>
                </c:pt>
                <c:pt idx="6">
                  <c:v>4239.7139999999999</c:v>
                </c:pt>
                <c:pt idx="7">
                  <c:v>4281.7829999999994</c:v>
                </c:pt>
                <c:pt idx="8">
                  <c:v>4286.5810000000001</c:v>
                </c:pt>
                <c:pt idx="9">
                  <c:v>4253.9309999999996</c:v>
                </c:pt>
                <c:pt idx="10">
                  <c:v>4184.78</c:v>
                </c:pt>
                <c:pt idx="11">
                  <c:v>4306.5640000000003</c:v>
                </c:pt>
                <c:pt idx="12">
                  <c:v>4429.6309999999994</c:v>
                </c:pt>
                <c:pt idx="13">
                  <c:v>4553.9359999999997</c:v>
                </c:pt>
                <c:pt idx="14">
                  <c:v>4679.3850000000002</c:v>
                </c:pt>
                <c:pt idx="15">
                  <c:v>3610.6379999999999</c:v>
                </c:pt>
                <c:pt idx="16">
                  <c:v>3539.2200000000003</c:v>
                </c:pt>
                <c:pt idx="17">
                  <c:v>3458.9500000000003</c:v>
                </c:pt>
                <c:pt idx="18">
                  <c:v>3369.511</c:v>
                </c:pt>
                <c:pt idx="19">
                  <c:v>3270.623</c:v>
                </c:pt>
                <c:pt idx="20">
                  <c:v>3161.9809999999998</c:v>
                </c:pt>
                <c:pt idx="21">
                  <c:v>3030.444</c:v>
                </c:pt>
                <c:pt idx="22">
                  <c:v>2887.502</c:v>
                </c:pt>
                <c:pt idx="23">
                  <c:v>2733.6530000000002</c:v>
                </c:pt>
                <c:pt idx="24">
                  <c:v>2569.511</c:v>
                </c:pt>
                <c:pt idx="25">
                  <c:v>2395.7399999999998</c:v>
                </c:pt>
                <c:pt idx="26">
                  <c:v>2181.9859999999999</c:v>
                </c:pt>
                <c:pt idx="27">
                  <c:v>2125.4390000000003</c:v>
                </c:pt>
                <c:pt idx="28">
                  <c:v>2065.6489999999999</c:v>
                </c:pt>
                <c:pt idx="29">
                  <c:v>2002.5192</c:v>
                </c:pt>
                <c:pt idx="30">
                  <c:v>1319.0140000000001</c:v>
                </c:pt>
                <c:pt idx="31">
                  <c:v>1315.009</c:v>
                </c:pt>
                <c:pt idx="32">
                  <c:v>1310.6109999999999</c:v>
                </c:pt>
                <c:pt idx="33">
                  <c:v>1305.8119999999999</c:v>
                </c:pt>
                <c:pt idx="34">
                  <c:v>1300.6020000000001</c:v>
                </c:pt>
                <c:pt idx="35">
                  <c:v>1294.9690000000001</c:v>
                </c:pt>
                <c:pt idx="36">
                  <c:v>1280.8699999999999</c:v>
                </c:pt>
                <c:pt idx="37">
                  <c:v>1265.9169999999999</c:v>
                </c:pt>
                <c:pt idx="38">
                  <c:v>1250.1369999999999</c:v>
                </c:pt>
                <c:pt idx="39">
                  <c:v>1233.557</c:v>
                </c:pt>
                <c:pt idx="40">
                  <c:v>1216.2069999999999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EA-4DDF-8563-E27FBFD5AF6A}"/>
            </c:ext>
          </c:extLst>
        </c:ser>
        <c:ser>
          <c:idx val="2"/>
          <c:order val="2"/>
          <c:tx>
            <c:strRef>
              <c:f>'Tot.Sup.Lis. Kalimantan'!$Y$4</c:f>
              <c:strCache>
                <c:ptCount val="1"/>
                <c:pt idx="0">
                  <c:v>PLTD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accent4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Kalimantan'!$Y$5:$Y$45</c:f>
              <c:numCache>
                <c:formatCode>General</c:formatCode>
                <c:ptCount val="41"/>
                <c:pt idx="0">
                  <c:v>4407.6100000000006</c:v>
                </c:pt>
                <c:pt idx="1">
                  <c:v>4345.0039999999999</c:v>
                </c:pt>
                <c:pt idx="2">
                  <c:v>4700.43</c:v>
                </c:pt>
                <c:pt idx="3">
                  <c:v>5486.0860000000002</c:v>
                </c:pt>
                <c:pt idx="4">
                  <c:v>7984.2920000000004</c:v>
                </c:pt>
                <c:pt idx="5">
                  <c:v>8243.3410000000003</c:v>
                </c:pt>
                <c:pt idx="6">
                  <c:v>8350.9</c:v>
                </c:pt>
                <c:pt idx="7">
                  <c:v>8560.7950000000001</c:v>
                </c:pt>
                <c:pt idx="8">
                  <c:v>8747.5479999999989</c:v>
                </c:pt>
                <c:pt idx="9">
                  <c:v>8910.2230000000018</c:v>
                </c:pt>
                <c:pt idx="10">
                  <c:v>9048.4750000000004</c:v>
                </c:pt>
                <c:pt idx="11">
                  <c:v>9281.5120000000006</c:v>
                </c:pt>
                <c:pt idx="12">
                  <c:v>9509.3449999999993</c:v>
                </c:pt>
                <c:pt idx="13">
                  <c:v>9731.3119999999981</c:v>
                </c:pt>
                <c:pt idx="14">
                  <c:v>9946.7830000000013</c:v>
                </c:pt>
                <c:pt idx="15">
                  <c:v>9574.4619999999995</c:v>
                </c:pt>
                <c:pt idx="16">
                  <c:v>9413.6739999999991</c:v>
                </c:pt>
                <c:pt idx="17">
                  <c:v>9230.898000000001</c:v>
                </c:pt>
                <c:pt idx="18">
                  <c:v>9026.3100000000013</c:v>
                </c:pt>
                <c:pt idx="19">
                  <c:v>8800.1489999999994</c:v>
                </c:pt>
                <c:pt idx="20">
                  <c:v>8552.7659999999996</c:v>
                </c:pt>
                <c:pt idx="21">
                  <c:v>8474.7029999999995</c:v>
                </c:pt>
                <c:pt idx="22">
                  <c:v>8389.68</c:v>
                </c:pt>
                <c:pt idx="23">
                  <c:v>8297.8919999999998</c:v>
                </c:pt>
                <c:pt idx="24">
                  <c:v>8199.5680000000011</c:v>
                </c:pt>
                <c:pt idx="25">
                  <c:v>8094.9980000000005</c:v>
                </c:pt>
                <c:pt idx="26">
                  <c:v>7593.84</c:v>
                </c:pt>
                <c:pt idx="27">
                  <c:v>7299.28</c:v>
                </c:pt>
                <c:pt idx="28">
                  <c:v>6997.3049999999994</c:v>
                </c:pt>
                <c:pt idx="29">
                  <c:v>6687.74</c:v>
                </c:pt>
                <c:pt idx="30">
                  <c:v>6331.826</c:v>
                </c:pt>
                <c:pt idx="31">
                  <c:v>6261.5729999999994</c:v>
                </c:pt>
                <c:pt idx="32">
                  <c:v>6190.0160000000005</c:v>
                </c:pt>
                <c:pt idx="33">
                  <c:v>6117.098</c:v>
                </c:pt>
                <c:pt idx="34">
                  <c:v>6042.7730000000001</c:v>
                </c:pt>
                <c:pt idx="35">
                  <c:v>5967.0039999999999</c:v>
                </c:pt>
                <c:pt idx="36">
                  <c:v>5728.8760000000002</c:v>
                </c:pt>
                <c:pt idx="37">
                  <c:v>5485.9610000000002</c:v>
                </c:pt>
                <c:pt idx="38">
                  <c:v>5238.1730000000007</c:v>
                </c:pt>
                <c:pt idx="39">
                  <c:v>4985.4100000000008</c:v>
                </c:pt>
                <c:pt idx="40">
                  <c:v>4727.5919999999996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A-4DDF-8563-E27FBFD5AF6A}"/>
            </c:ext>
          </c:extLst>
        </c:ser>
        <c:ser>
          <c:idx val="3"/>
          <c:order val="3"/>
          <c:tx>
            <c:strRef>
              <c:f>'Tot.Sup.Lis. Kalimantan'!$Z$4</c:f>
              <c:strCache>
                <c:ptCount val="1"/>
                <c:pt idx="0">
                  <c:v>PLTA/MH</c:v>
                </c:pt>
              </c:strCache>
            </c:strRef>
          </c:tx>
          <c:spPr>
            <a:pattFill prst="zigZag">
              <a:fgClr>
                <a:srgbClr val="0070C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Kalimantan'!$Z$5:$Z$45</c:f>
              <c:numCache>
                <c:formatCode>General</c:formatCode>
                <c:ptCount val="41"/>
                <c:pt idx="0">
                  <c:v>359.80829</c:v>
                </c:pt>
                <c:pt idx="1">
                  <c:v>1034.615</c:v>
                </c:pt>
                <c:pt idx="2">
                  <c:v>1850.0830000000001</c:v>
                </c:pt>
                <c:pt idx="3">
                  <c:v>2826.308</c:v>
                </c:pt>
                <c:pt idx="4">
                  <c:v>4257.43</c:v>
                </c:pt>
                <c:pt idx="5">
                  <c:v>5742.01</c:v>
                </c:pt>
                <c:pt idx="6">
                  <c:v>6787.09</c:v>
                </c:pt>
                <c:pt idx="7">
                  <c:v>7397.9900000000007</c:v>
                </c:pt>
                <c:pt idx="8">
                  <c:v>8000.2800000000007</c:v>
                </c:pt>
                <c:pt idx="9">
                  <c:v>8586.2200000000012</c:v>
                </c:pt>
                <c:pt idx="10">
                  <c:v>9148.43</c:v>
                </c:pt>
                <c:pt idx="11">
                  <c:v>9413.74</c:v>
                </c:pt>
                <c:pt idx="12">
                  <c:v>9681.77</c:v>
                </c:pt>
                <c:pt idx="13">
                  <c:v>9952.369999999999</c:v>
                </c:pt>
                <c:pt idx="14">
                  <c:v>10225.35</c:v>
                </c:pt>
                <c:pt idx="15">
                  <c:v>11713.48</c:v>
                </c:pt>
                <c:pt idx="16">
                  <c:v>12328.92</c:v>
                </c:pt>
                <c:pt idx="17">
                  <c:v>12960.28</c:v>
                </c:pt>
                <c:pt idx="18">
                  <c:v>13607.05</c:v>
                </c:pt>
                <c:pt idx="19">
                  <c:v>14268.73</c:v>
                </c:pt>
                <c:pt idx="20">
                  <c:v>14944.75</c:v>
                </c:pt>
                <c:pt idx="21">
                  <c:v>15506.18</c:v>
                </c:pt>
                <c:pt idx="22">
                  <c:v>16068.650000000001</c:v>
                </c:pt>
                <c:pt idx="23">
                  <c:v>16631.3</c:v>
                </c:pt>
                <c:pt idx="24">
                  <c:v>17193.3</c:v>
                </c:pt>
                <c:pt idx="25">
                  <c:v>17753.829999999998</c:v>
                </c:pt>
                <c:pt idx="26">
                  <c:v>16454.64</c:v>
                </c:pt>
                <c:pt idx="27">
                  <c:v>17034.66</c:v>
                </c:pt>
                <c:pt idx="28">
                  <c:v>17623.13</c:v>
                </c:pt>
                <c:pt idx="29">
                  <c:v>18220.04</c:v>
                </c:pt>
                <c:pt idx="30">
                  <c:v>20110.599999999999</c:v>
                </c:pt>
                <c:pt idx="31">
                  <c:v>20284.52</c:v>
                </c:pt>
                <c:pt idx="32">
                  <c:v>20452.27</c:v>
                </c:pt>
                <c:pt idx="33">
                  <c:v>20613.54</c:v>
                </c:pt>
                <c:pt idx="34">
                  <c:v>20767.919999999998</c:v>
                </c:pt>
                <c:pt idx="35">
                  <c:v>20915.14</c:v>
                </c:pt>
                <c:pt idx="36">
                  <c:v>21295.620000000003</c:v>
                </c:pt>
                <c:pt idx="37">
                  <c:v>21673.760000000002</c:v>
                </c:pt>
                <c:pt idx="38">
                  <c:v>22048.959999999999</c:v>
                </c:pt>
                <c:pt idx="39">
                  <c:v>22420.97</c:v>
                </c:pt>
                <c:pt idx="40">
                  <c:v>22789.35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EA-4DDF-8563-E27FBFD5AF6A}"/>
            </c:ext>
          </c:extLst>
        </c:ser>
        <c:ser>
          <c:idx val="4"/>
          <c:order val="4"/>
          <c:tx>
            <c:strRef>
              <c:f>'Tot.Sup.Lis. Kalimantan'!$AA$4</c:f>
              <c:strCache>
                <c:ptCount val="1"/>
                <c:pt idx="0">
                  <c:v>PLTN</c:v>
                </c:pt>
              </c:strCache>
            </c:strRef>
          </c:tx>
          <c:spPr>
            <a:pattFill prst="pct10">
              <a:fgClr>
                <a:schemeClr val="bg1"/>
              </a:fgClr>
              <a:bgClr>
                <a:srgbClr val="7030A0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Kalimantan'!$AA$5:$AA$45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1356.0060000000001</c:v>
                </c:pt>
                <c:pt idx="16">
                  <c:v>1666.2629999999999</c:v>
                </c:pt>
                <c:pt idx="17">
                  <c:v>1989.27</c:v>
                </c:pt>
                <c:pt idx="18">
                  <c:v>2324.8890000000001</c:v>
                </c:pt>
                <c:pt idx="19">
                  <c:v>2672.9300000000003</c:v>
                </c:pt>
                <c:pt idx="20">
                  <c:v>3033.25</c:v>
                </c:pt>
                <c:pt idx="21">
                  <c:v>3405.66</c:v>
                </c:pt>
                <c:pt idx="22">
                  <c:v>3787.6099999999997</c:v>
                </c:pt>
                <c:pt idx="23">
                  <c:v>4178.07</c:v>
                </c:pt>
                <c:pt idx="24">
                  <c:v>4576</c:v>
                </c:pt>
                <c:pt idx="25">
                  <c:v>4980.32</c:v>
                </c:pt>
                <c:pt idx="26">
                  <c:v>4517.62</c:v>
                </c:pt>
                <c:pt idx="27">
                  <c:v>4865.2299999999996</c:v>
                </c:pt>
                <c:pt idx="28">
                  <c:v>5221.6299999999992</c:v>
                </c:pt>
                <c:pt idx="29">
                  <c:v>5587.01</c:v>
                </c:pt>
                <c:pt idx="30">
                  <c:v>7246.8499999999995</c:v>
                </c:pt>
                <c:pt idx="31">
                  <c:v>7654.5199999999995</c:v>
                </c:pt>
                <c:pt idx="32">
                  <c:v>8071.47</c:v>
                </c:pt>
                <c:pt idx="33">
                  <c:v>8497.93</c:v>
                </c:pt>
                <c:pt idx="34">
                  <c:v>8934.08</c:v>
                </c:pt>
                <c:pt idx="35">
                  <c:v>9380.119999999999</c:v>
                </c:pt>
                <c:pt idx="36">
                  <c:v>9836.2800000000007</c:v>
                </c:pt>
                <c:pt idx="37">
                  <c:v>10302.750000000002</c:v>
                </c:pt>
                <c:pt idx="38">
                  <c:v>10779.77</c:v>
                </c:pt>
                <c:pt idx="39">
                  <c:v>11267.57</c:v>
                </c:pt>
                <c:pt idx="40">
                  <c:v>11766.369999999999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EA-4DDF-8563-E27FBFD5AF6A}"/>
            </c:ext>
          </c:extLst>
        </c:ser>
        <c:ser>
          <c:idx val="5"/>
          <c:order val="5"/>
          <c:tx>
            <c:strRef>
              <c:f>'Tot.Sup.Lis. Kalimantan'!$AB$4</c:f>
              <c:strCache>
                <c:ptCount val="1"/>
                <c:pt idx="0">
                  <c:v>PLT EBT</c:v>
                </c:pt>
              </c:strCache>
            </c:strRef>
          </c:tx>
          <c:spPr>
            <a:pattFill prst="dkDnDiag">
              <a:fgClr>
                <a:schemeClr val="accent6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'Tot.Sup.Lis. Kalimantan'!$A$5:$A$45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'Tot.Sup.Lis. Kalimantan'!$AB$5:$AB$45</c:f>
              <c:numCache>
                <c:formatCode>General</c:formatCode>
                <c:ptCount val="41"/>
                <c:pt idx="0">
                  <c:v>0.25300710000000004</c:v>
                </c:pt>
                <c:pt idx="1">
                  <c:v>78.013749799999999</c:v>
                </c:pt>
                <c:pt idx="2">
                  <c:v>180.82643340000001</c:v>
                </c:pt>
                <c:pt idx="3">
                  <c:v>294.79859799999997</c:v>
                </c:pt>
                <c:pt idx="4">
                  <c:v>434.61917699999998</c:v>
                </c:pt>
                <c:pt idx="5">
                  <c:v>662.91491000000008</c:v>
                </c:pt>
                <c:pt idx="6">
                  <c:v>1394.329471</c:v>
                </c:pt>
                <c:pt idx="7">
                  <c:v>1690.7888939999998</c:v>
                </c:pt>
                <c:pt idx="8">
                  <c:v>1996.5943019999997</c:v>
                </c:pt>
                <c:pt idx="9">
                  <c:v>2303.7922779999999</c:v>
                </c:pt>
                <c:pt idx="10">
                  <c:v>2603.8750060000002</c:v>
                </c:pt>
                <c:pt idx="11">
                  <c:v>2683.2059670000003</c:v>
                </c:pt>
                <c:pt idx="12">
                  <c:v>2764.0482390000002</c:v>
                </c:pt>
                <c:pt idx="13">
                  <c:v>2846.4247999999998</c:v>
                </c:pt>
                <c:pt idx="14">
                  <c:v>2930.3636289999999</c:v>
                </c:pt>
                <c:pt idx="15">
                  <c:v>4786.3959799999993</c:v>
                </c:pt>
                <c:pt idx="16">
                  <c:v>5099.7137000000002</c:v>
                </c:pt>
                <c:pt idx="17">
                  <c:v>5425.4107999999997</c:v>
                </c:pt>
                <c:pt idx="18">
                  <c:v>5763.7898999999998</c:v>
                </c:pt>
                <c:pt idx="19">
                  <c:v>6115.1616000000004</c:v>
                </c:pt>
                <c:pt idx="20">
                  <c:v>6479.8141999999998</c:v>
                </c:pt>
                <c:pt idx="21">
                  <c:v>6862.3864000000003</c:v>
                </c:pt>
                <c:pt idx="22">
                  <c:v>7245.2963</c:v>
                </c:pt>
                <c:pt idx="23">
                  <c:v>7627.0160999999998</c:v>
                </c:pt>
                <c:pt idx="24">
                  <c:v>8006.0061999999998</c:v>
                </c:pt>
                <c:pt idx="25">
                  <c:v>8380.7368000000006</c:v>
                </c:pt>
                <c:pt idx="26">
                  <c:v>6354.8910999999998</c:v>
                </c:pt>
                <c:pt idx="27">
                  <c:v>6468.6863999999996</c:v>
                </c:pt>
                <c:pt idx="28">
                  <c:v>6584.1727999999994</c:v>
                </c:pt>
                <c:pt idx="29">
                  <c:v>6701.3887000000004</c:v>
                </c:pt>
                <c:pt idx="30">
                  <c:v>6820.3640999999998</c:v>
                </c:pt>
                <c:pt idx="31">
                  <c:v>6974.5221000000001</c:v>
                </c:pt>
                <c:pt idx="32">
                  <c:v>7131.1702000000005</c:v>
                </c:pt>
                <c:pt idx="33">
                  <c:v>7290.3472000000002</c:v>
                </c:pt>
                <c:pt idx="34">
                  <c:v>7452.0918000000011</c:v>
                </c:pt>
                <c:pt idx="35">
                  <c:v>7616.4309999999996</c:v>
                </c:pt>
                <c:pt idx="36">
                  <c:v>7748.3117000000002</c:v>
                </c:pt>
                <c:pt idx="37">
                  <c:v>7882.1750000000002</c:v>
                </c:pt>
                <c:pt idx="38">
                  <c:v>8018.06</c:v>
                </c:pt>
                <c:pt idx="39">
                  <c:v>8155.9949999999999</c:v>
                </c:pt>
                <c:pt idx="40">
                  <c:v>8296.0120000000006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EA-4DDF-8563-E27FBFD5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718760"/>
        <c:axId val="449719120"/>
      </c:areaChart>
      <c:catAx>
        <c:axId val="44971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9120"/>
        <c:crosses val="autoZero"/>
        <c:auto val="1"/>
        <c:lblAlgn val="ctr"/>
        <c:lblOffset val="100"/>
        <c:noMultiLvlLbl val="0"/>
      </c:catAx>
      <c:valAx>
        <c:axId val="4497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Suplai Listrik (x1000 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718760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a. Emisi CO</a:t>
            </a:r>
            <a:r>
              <a:rPr lang="en-US" sz="1800" b="1" baseline="-25000">
                <a:solidFill>
                  <a:sysClr val="windowText" lastClr="000000"/>
                </a:solidFill>
              </a:rPr>
              <a:t>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Kalimantan'!$B$51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>
                  <a:alpha val="9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Kalimantan'!$A$52:$A$92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Kalimantan'!$B$52:$B$92</c:f>
              <c:numCache>
                <c:formatCode>General</c:formatCode>
                <c:ptCount val="41"/>
                <c:pt idx="0">
                  <c:v>11320100</c:v>
                </c:pt>
                <c:pt idx="1">
                  <c:v>11319130</c:v>
                </c:pt>
                <c:pt idx="2">
                  <c:v>11679740</c:v>
                </c:pt>
                <c:pt idx="3">
                  <c:v>12176280</c:v>
                </c:pt>
                <c:pt idx="4">
                  <c:v>12683830</c:v>
                </c:pt>
                <c:pt idx="5">
                  <c:v>13202550</c:v>
                </c:pt>
                <c:pt idx="6">
                  <c:v>13665240</c:v>
                </c:pt>
                <c:pt idx="7">
                  <c:v>14138390</c:v>
                </c:pt>
                <c:pt idx="8">
                  <c:v>14622240</c:v>
                </c:pt>
                <c:pt idx="9">
                  <c:v>15117030</c:v>
                </c:pt>
                <c:pt idx="10">
                  <c:v>15623000</c:v>
                </c:pt>
                <c:pt idx="11">
                  <c:v>16111190</c:v>
                </c:pt>
                <c:pt idx="12">
                  <c:v>16609130</c:v>
                </c:pt>
                <c:pt idx="13">
                  <c:v>17117020</c:v>
                </c:pt>
                <c:pt idx="14">
                  <c:v>17635030</c:v>
                </c:pt>
                <c:pt idx="15">
                  <c:v>18163360</c:v>
                </c:pt>
                <c:pt idx="16">
                  <c:v>18712340</c:v>
                </c:pt>
                <c:pt idx="17">
                  <c:v>19272740</c:v>
                </c:pt>
                <c:pt idx="18">
                  <c:v>19844790</c:v>
                </c:pt>
                <c:pt idx="19">
                  <c:v>20428770</c:v>
                </c:pt>
                <c:pt idx="20">
                  <c:v>21024960</c:v>
                </c:pt>
                <c:pt idx="21">
                  <c:v>21629620</c:v>
                </c:pt>
                <c:pt idx="22">
                  <c:v>22246810</c:v>
                </c:pt>
                <c:pt idx="23">
                  <c:v>22876790</c:v>
                </c:pt>
                <c:pt idx="24">
                  <c:v>23519910</c:v>
                </c:pt>
                <c:pt idx="25">
                  <c:v>24176500</c:v>
                </c:pt>
                <c:pt idx="26">
                  <c:v>24846880</c:v>
                </c:pt>
                <c:pt idx="27">
                  <c:v>25531450</c:v>
                </c:pt>
                <c:pt idx="28">
                  <c:v>26230520</c:v>
                </c:pt>
                <c:pt idx="29">
                  <c:v>26944610</c:v>
                </c:pt>
                <c:pt idx="30">
                  <c:v>27674050</c:v>
                </c:pt>
                <c:pt idx="31">
                  <c:v>28419370</c:v>
                </c:pt>
                <c:pt idx="32">
                  <c:v>29180960</c:v>
                </c:pt>
                <c:pt idx="33">
                  <c:v>29959430</c:v>
                </c:pt>
                <c:pt idx="34">
                  <c:v>30755230</c:v>
                </c:pt>
                <c:pt idx="35">
                  <c:v>31568920</c:v>
                </c:pt>
                <c:pt idx="36">
                  <c:v>32400930</c:v>
                </c:pt>
                <c:pt idx="37">
                  <c:v>33252180</c:v>
                </c:pt>
                <c:pt idx="38">
                  <c:v>34123150</c:v>
                </c:pt>
                <c:pt idx="39">
                  <c:v>35014600</c:v>
                </c:pt>
                <c:pt idx="40">
                  <c:v>35927000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F8-4F5E-AF27-4A2F331E2487}"/>
            </c:ext>
          </c:extLst>
        </c:ser>
        <c:ser>
          <c:idx val="1"/>
          <c:order val="1"/>
          <c:tx>
            <c:strRef>
              <c:f>'Tot. Emisi Kalimantan'!$C$51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Kalimantan'!$A$52:$A$92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Kalimantan'!$C$52:$C$92</c:f>
              <c:numCache>
                <c:formatCode>General</c:formatCode>
                <c:ptCount val="41"/>
                <c:pt idx="0">
                  <c:v>11320100</c:v>
                </c:pt>
                <c:pt idx="1">
                  <c:v>10796730</c:v>
                </c:pt>
                <c:pt idx="2">
                  <c:v>10598070</c:v>
                </c:pt>
                <c:pt idx="3">
                  <c:v>10475590</c:v>
                </c:pt>
                <c:pt idx="4">
                  <c:v>10313060</c:v>
                </c:pt>
                <c:pt idx="5">
                  <c:v>10109300</c:v>
                </c:pt>
                <c:pt idx="6">
                  <c:v>9511140</c:v>
                </c:pt>
                <c:pt idx="7">
                  <c:v>9523940</c:v>
                </c:pt>
                <c:pt idx="8">
                  <c:v>9525290</c:v>
                </c:pt>
                <c:pt idx="9">
                  <c:v>9514950</c:v>
                </c:pt>
                <c:pt idx="10">
                  <c:v>9492650</c:v>
                </c:pt>
                <c:pt idx="11">
                  <c:v>9777320</c:v>
                </c:pt>
                <c:pt idx="12">
                  <c:v>10068080</c:v>
                </c:pt>
                <c:pt idx="13">
                  <c:v>10365100</c:v>
                </c:pt>
                <c:pt idx="14">
                  <c:v>10668470</c:v>
                </c:pt>
                <c:pt idx="15">
                  <c:v>8941720</c:v>
                </c:pt>
                <c:pt idx="16">
                  <c:v>8815660</c:v>
                </c:pt>
                <c:pt idx="17">
                  <c:v>8673820</c:v>
                </c:pt>
                <c:pt idx="18">
                  <c:v>8515710</c:v>
                </c:pt>
                <c:pt idx="19">
                  <c:v>8340850</c:v>
                </c:pt>
                <c:pt idx="20">
                  <c:v>8148740</c:v>
                </c:pt>
                <c:pt idx="21">
                  <c:v>7971180</c:v>
                </c:pt>
                <c:pt idx="22">
                  <c:v>7777790</c:v>
                </c:pt>
                <c:pt idx="23">
                  <c:v>7568220</c:v>
                </c:pt>
                <c:pt idx="24">
                  <c:v>7342102</c:v>
                </c:pt>
                <c:pt idx="25">
                  <c:v>7099078</c:v>
                </c:pt>
                <c:pt idx="26">
                  <c:v>7013170</c:v>
                </c:pt>
                <c:pt idx="27">
                  <c:v>6916068</c:v>
                </c:pt>
                <c:pt idx="28">
                  <c:v>6807411</c:v>
                </c:pt>
                <c:pt idx="29">
                  <c:v>6686770</c:v>
                </c:pt>
                <c:pt idx="30">
                  <c:v>4291131</c:v>
                </c:pt>
                <c:pt idx="31">
                  <c:v>4339868</c:v>
                </c:pt>
                <c:pt idx="32">
                  <c:v>4387074</c:v>
                </c:pt>
                <c:pt idx="33">
                  <c:v>4432582</c:v>
                </c:pt>
                <c:pt idx="34">
                  <c:v>4476182</c:v>
                </c:pt>
                <c:pt idx="35">
                  <c:v>4517676</c:v>
                </c:pt>
                <c:pt idx="36">
                  <c:v>4425062</c:v>
                </c:pt>
                <c:pt idx="37">
                  <c:v>4322549</c:v>
                </c:pt>
                <c:pt idx="38">
                  <c:v>4209573</c:v>
                </c:pt>
                <c:pt idx="39">
                  <c:v>4085532</c:v>
                </c:pt>
                <c:pt idx="40">
                  <c:v>3949823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F8-4F5E-AF27-4A2F331E2487}"/>
            </c:ext>
          </c:extLst>
        </c:ser>
        <c:ser>
          <c:idx val="2"/>
          <c:order val="2"/>
          <c:tx>
            <c:strRef>
              <c:f>'Tot. Emisi Kalimantan'!$D$51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Kalimantan'!$A$52:$A$92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Kalimantan'!$D$52:$D$92</c:f>
              <c:numCache>
                <c:formatCode>General</c:formatCode>
                <c:ptCount val="41"/>
                <c:pt idx="0">
                  <c:v>11320100</c:v>
                </c:pt>
                <c:pt idx="1">
                  <c:v>11730320</c:v>
                </c:pt>
                <c:pt idx="2">
                  <c:v>12848870</c:v>
                </c:pt>
                <c:pt idx="3">
                  <c:v>14105790</c:v>
                </c:pt>
                <c:pt idx="4">
                  <c:v>16761580</c:v>
                </c:pt>
                <c:pt idx="5">
                  <c:v>18591990</c:v>
                </c:pt>
                <c:pt idx="6">
                  <c:v>19645490</c:v>
                </c:pt>
                <c:pt idx="7">
                  <c:v>20641770</c:v>
                </c:pt>
                <c:pt idx="8">
                  <c:v>21566270</c:v>
                </c:pt>
                <c:pt idx="9">
                  <c:v>22405970</c:v>
                </c:pt>
                <c:pt idx="10">
                  <c:v>23149880</c:v>
                </c:pt>
                <c:pt idx="11">
                  <c:v>23843920</c:v>
                </c:pt>
                <c:pt idx="12">
                  <c:v>24543290</c:v>
                </c:pt>
                <c:pt idx="13">
                  <c:v>25247280</c:v>
                </c:pt>
                <c:pt idx="14">
                  <c:v>25955140</c:v>
                </c:pt>
                <c:pt idx="15">
                  <c:v>27337720</c:v>
                </c:pt>
                <c:pt idx="16">
                  <c:v>28083780</c:v>
                </c:pt>
                <c:pt idx="17">
                  <c:v>28832440</c:v>
                </c:pt>
                <c:pt idx="18">
                  <c:v>29583140</c:v>
                </c:pt>
                <c:pt idx="19">
                  <c:v>30335150</c:v>
                </c:pt>
                <c:pt idx="20">
                  <c:v>31087880</c:v>
                </c:pt>
                <c:pt idx="21">
                  <c:v>31833870</c:v>
                </c:pt>
                <c:pt idx="22">
                  <c:v>32561070</c:v>
                </c:pt>
                <c:pt idx="23">
                  <c:v>33267620</c:v>
                </c:pt>
                <c:pt idx="24">
                  <c:v>33952080</c:v>
                </c:pt>
                <c:pt idx="25">
                  <c:v>34612920</c:v>
                </c:pt>
                <c:pt idx="26">
                  <c:v>30941410</c:v>
                </c:pt>
                <c:pt idx="27">
                  <c:v>31501730</c:v>
                </c:pt>
                <c:pt idx="28">
                  <c:v>32065950</c:v>
                </c:pt>
                <c:pt idx="29">
                  <c:v>32634100</c:v>
                </c:pt>
                <c:pt idx="30">
                  <c:v>33205750</c:v>
                </c:pt>
                <c:pt idx="31">
                  <c:v>33780950</c:v>
                </c:pt>
                <c:pt idx="32">
                  <c:v>34359460</c:v>
                </c:pt>
                <c:pt idx="33">
                  <c:v>34940900</c:v>
                </c:pt>
                <c:pt idx="34">
                  <c:v>35525300</c:v>
                </c:pt>
                <c:pt idx="35">
                  <c:v>36112500</c:v>
                </c:pt>
                <c:pt idx="36">
                  <c:v>36702200</c:v>
                </c:pt>
                <c:pt idx="37">
                  <c:v>37294400</c:v>
                </c:pt>
                <c:pt idx="38">
                  <c:v>37889000</c:v>
                </c:pt>
                <c:pt idx="39">
                  <c:v>38485800</c:v>
                </c:pt>
                <c:pt idx="40">
                  <c:v>39084800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F8-4F5E-AF27-4A2F331E2487}"/>
            </c:ext>
          </c:extLst>
        </c:ser>
        <c:ser>
          <c:idx val="3"/>
          <c:order val="3"/>
          <c:tx>
            <c:strRef>
              <c:f>'Tot. Emisi Kalimantan'!$E$51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Kalimantan'!$A$52:$A$92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Kalimantan'!$E$52:$E$92</c:f>
              <c:numCache>
                <c:formatCode>General</c:formatCode>
                <c:ptCount val="41"/>
                <c:pt idx="0">
                  <c:v>11320100</c:v>
                </c:pt>
                <c:pt idx="1">
                  <c:v>11167620</c:v>
                </c:pt>
                <c:pt idx="2">
                  <c:v>11592870</c:v>
                </c:pt>
                <c:pt idx="3">
                  <c:v>12093190</c:v>
                </c:pt>
                <c:pt idx="4">
                  <c:v>13884930</c:v>
                </c:pt>
                <c:pt idx="5">
                  <c:v>14375030</c:v>
                </c:pt>
                <c:pt idx="6">
                  <c:v>13922330</c:v>
                </c:pt>
                <c:pt idx="7">
                  <c:v>14134390</c:v>
                </c:pt>
                <c:pt idx="8">
                  <c:v>14270870</c:v>
                </c:pt>
                <c:pt idx="9">
                  <c:v>14331300</c:v>
                </c:pt>
                <c:pt idx="10">
                  <c:v>14317450</c:v>
                </c:pt>
                <c:pt idx="11">
                  <c:v>14714240</c:v>
                </c:pt>
                <c:pt idx="12">
                  <c:v>15110580</c:v>
                </c:pt>
                <c:pt idx="13">
                  <c:v>15505850</c:v>
                </c:pt>
                <c:pt idx="14">
                  <c:v>15899550</c:v>
                </c:pt>
                <c:pt idx="15">
                  <c:v>13472160</c:v>
                </c:pt>
                <c:pt idx="16">
                  <c:v>13213540</c:v>
                </c:pt>
                <c:pt idx="17">
                  <c:v>12923560</c:v>
                </c:pt>
                <c:pt idx="18">
                  <c:v>12601880</c:v>
                </c:pt>
                <c:pt idx="19">
                  <c:v>12248240</c:v>
                </c:pt>
                <c:pt idx="20">
                  <c:v>11862430</c:v>
                </c:pt>
                <c:pt idx="21">
                  <c:v>11499970</c:v>
                </c:pt>
                <c:pt idx="22">
                  <c:v>11108510</c:v>
                </c:pt>
                <c:pt idx="23">
                  <c:v>10688930</c:v>
                </c:pt>
                <c:pt idx="24">
                  <c:v>10242310</c:v>
                </c:pt>
                <c:pt idx="25">
                  <c:v>9769820</c:v>
                </c:pt>
                <c:pt idx="26">
                  <c:v>9112237</c:v>
                </c:pt>
                <c:pt idx="27">
                  <c:v>8833730</c:v>
                </c:pt>
                <c:pt idx="28">
                  <c:v>8544656</c:v>
                </c:pt>
                <c:pt idx="29">
                  <c:v>8244687</c:v>
                </c:pt>
                <c:pt idx="30">
                  <c:v>5547941</c:v>
                </c:pt>
                <c:pt idx="31">
                  <c:v>5485266</c:v>
                </c:pt>
                <c:pt idx="32">
                  <c:v>5420951</c:v>
                </c:pt>
                <c:pt idx="33">
                  <c:v>5354920</c:v>
                </c:pt>
                <c:pt idx="34">
                  <c:v>5287130</c:v>
                </c:pt>
                <c:pt idx="35">
                  <c:v>5217510</c:v>
                </c:pt>
                <c:pt idx="36">
                  <c:v>5001763</c:v>
                </c:pt>
                <c:pt idx="37">
                  <c:v>4780638</c:v>
                </c:pt>
                <c:pt idx="38">
                  <c:v>4554103</c:v>
                </c:pt>
                <c:pt idx="39">
                  <c:v>4322129</c:v>
                </c:pt>
                <c:pt idx="40">
                  <c:v>4084698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F8-4F5E-AF27-4A2F331E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6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CO</a:t>
                </a:r>
                <a:r>
                  <a:rPr lang="en-US" sz="1200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(x1.000.000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b. Emisi SO</a:t>
            </a:r>
            <a:r>
              <a:rPr lang="en-US" sz="1800" b="1" baseline="-25000">
                <a:solidFill>
                  <a:sysClr val="windowText" lastClr="000000"/>
                </a:solidFill>
              </a:rPr>
              <a:t>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Kalimantan'!$B$99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Kalimantan'!$A$100:$A$140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Kalimantan'!$B$100:$B$140</c:f>
              <c:numCache>
                <c:formatCode>General</c:formatCode>
                <c:ptCount val="41"/>
                <c:pt idx="0">
                  <c:v>114796.77</c:v>
                </c:pt>
                <c:pt idx="1">
                  <c:v>115203.82999999999</c:v>
                </c:pt>
                <c:pt idx="2">
                  <c:v>119152.6</c:v>
                </c:pt>
                <c:pt idx="3">
                  <c:v>124563.5</c:v>
                </c:pt>
                <c:pt idx="4">
                  <c:v>130112.2</c:v>
                </c:pt>
                <c:pt idx="5">
                  <c:v>135802</c:v>
                </c:pt>
                <c:pt idx="6">
                  <c:v>141414.5</c:v>
                </c:pt>
                <c:pt idx="7">
                  <c:v>147186.59999999998</c:v>
                </c:pt>
                <c:pt idx="8">
                  <c:v>153123.20000000001</c:v>
                </c:pt>
                <c:pt idx="9">
                  <c:v>159230</c:v>
                </c:pt>
                <c:pt idx="10">
                  <c:v>165512.29999999999</c:v>
                </c:pt>
                <c:pt idx="11">
                  <c:v>171100.3</c:v>
                </c:pt>
                <c:pt idx="12">
                  <c:v>176817.3</c:v>
                </c:pt>
                <c:pt idx="13">
                  <c:v>182666.2</c:v>
                </c:pt>
                <c:pt idx="14">
                  <c:v>188650.59999999998</c:v>
                </c:pt>
                <c:pt idx="15">
                  <c:v>194773.8</c:v>
                </c:pt>
                <c:pt idx="16">
                  <c:v>201248.1</c:v>
                </c:pt>
                <c:pt idx="17">
                  <c:v>207882.8</c:v>
                </c:pt>
                <c:pt idx="18">
                  <c:v>214682.90000000002</c:v>
                </c:pt>
                <c:pt idx="19">
                  <c:v>221652.9</c:v>
                </c:pt>
                <c:pt idx="20">
                  <c:v>228799.09999999998</c:v>
                </c:pt>
                <c:pt idx="21">
                  <c:v>236005.7</c:v>
                </c:pt>
                <c:pt idx="22">
                  <c:v>243390.3</c:v>
                </c:pt>
                <c:pt idx="23">
                  <c:v>250960</c:v>
                </c:pt>
                <c:pt idx="24">
                  <c:v>258719.6</c:v>
                </c:pt>
                <c:pt idx="25">
                  <c:v>266674.90000000002</c:v>
                </c:pt>
                <c:pt idx="26">
                  <c:v>274834.2</c:v>
                </c:pt>
                <c:pt idx="27">
                  <c:v>283203</c:v>
                </c:pt>
                <c:pt idx="28">
                  <c:v>291788.40000000002</c:v>
                </c:pt>
                <c:pt idx="29">
                  <c:v>300600.40000000002</c:v>
                </c:pt>
                <c:pt idx="30">
                  <c:v>309645.5</c:v>
                </c:pt>
                <c:pt idx="31">
                  <c:v>318931.59999999998</c:v>
                </c:pt>
                <c:pt idx="32">
                  <c:v>328469.09999999998</c:v>
                </c:pt>
                <c:pt idx="33">
                  <c:v>338265.9</c:v>
                </c:pt>
                <c:pt idx="34">
                  <c:v>348335.4</c:v>
                </c:pt>
                <c:pt idx="35">
                  <c:v>358684.9</c:v>
                </c:pt>
                <c:pt idx="36">
                  <c:v>369328</c:v>
                </c:pt>
                <c:pt idx="37">
                  <c:v>380275</c:v>
                </c:pt>
                <c:pt idx="38">
                  <c:v>391538</c:v>
                </c:pt>
                <c:pt idx="39">
                  <c:v>403133</c:v>
                </c:pt>
                <c:pt idx="40">
                  <c:v>415072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35-40C0-B7C0-9304DC9AB563}"/>
            </c:ext>
          </c:extLst>
        </c:ser>
        <c:ser>
          <c:idx val="1"/>
          <c:order val="1"/>
          <c:tx>
            <c:strRef>
              <c:f>'Tot. Emisi Kalimantan'!$C$99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Kalimantan'!$A$100:$A$140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Kalimantan'!$C$100:$C$140</c:f>
              <c:numCache>
                <c:formatCode>General</c:formatCode>
                <c:ptCount val="41"/>
                <c:pt idx="0">
                  <c:v>114796.77</c:v>
                </c:pt>
                <c:pt idx="1">
                  <c:v>109229.32999999999</c:v>
                </c:pt>
                <c:pt idx="2">
                  <c:v>106745.4</c:v>
                </c:pt>
                <c:pt idx="3">
                  <c:v>105029.7</c:v>
                </c:pt>
                <c:pt idx="4">
                  <c:v>102861</c:v>
                </c:pt>
                <c:pt idx="5">
                  <c:v>100226.9</c:v>
                </c:pt>
                <c:pt idx="6">
                  <c:v>92995.4</c:v>
                </c:pt>
                <c:pt idx="7">
                  <c:v>92806.9</c:v>
                </c:pt>
                <c:pt idx="8">
                  <c:v>92486.1</c:v>
                </c:pt>
                <c:pt idx="9">
                  <c:v>92029.400000000009</c:v>
                </c:pt>
                <c:pt idx="10">
                  <c:v>91433.700000000012</c:v>
                </c:pt>
                <c:pt idx="11">
                  <c:v>94063.2</c:v>
                </c:pt>
                <c:pt idx="12">
                  <c:v>96741.1</c:v>
                </c:pt>
                <c:pt idx="13">
                  <c:v>99468.5</c:v>
                </c:pt>
                <c:pt idx="14">
                  <c:v>102245.29999999999</c:v>
                </c:pt>
                <c:pt idx="15">
                  <c:v>82586.100000000006</c:v>
                </c:pt>
                <c:pt idx="16">
                  <c:v>81107.7</c:v>
                </c:pt>
                <c:pt idx="17">
                  <c:v>79470.8</c:v>
                </c:pt>
                <c:pt idx="18">
                  <c:v>77671.100000000006</c:v>
                </c:pt>
                <c:pt idx="19">
                  <c:v>75704</c:v>
                </c:pt>
                <c:pt idx="20">
                  <c:v>73564.800000000003</c:v>
                </c:pt>
                <c:pt idx="21">
                  <c:v>70896.399999999994</c:v>
                </c:pt>
                <c:pt idx="22">
                  <c:v>68031.899999999994</c:v>
                </c:pt>
                <c:pt idx="23">
                  <c:v>64967.4</c:v>
                </c:pt>
                <c:pt idx="24">
                  <c:v>61698.270000000004</c:v>
                </c:pt>
                <c:pt idx="25">
                  <c:v>58220.1</c:v>
                </c:pt>
                <c:pt idx="26">
                  <c:v>57633.02</c:v>
                </c:pt>
                <c:pt idx="27">
                  <c:v>56960.67</c:v>
                </c:pt>
                <c:pt idx="28">
                  <c:v>56200.619999999995</c:v>
                </c:pt>
                <c:pt idx="29">
                  <c:v>55349.919999999998</c:v>
                </c:pt>
                <c:pt idx="30">
                  <c:v>23447.86</c:v>
                </c:pt>
                <c:pt idx="31">
                  <c:v>23562.440000000002</c:v>
                </c:pt>
                <c:pt idx="32">
                  <c:v>23656.699999999997</c:v>
                </c:pt>
                <c:pt idx="33">
                  <c:v>23729.200000000001</c:v>
                </c:pt>
                <c:pt idx="34">
                  <c:v>23777.9</c:v>
                </c:pt>
                <c:pt idx="35">
                  <c:v>23801</c:v>
                </c:pt>
                <c:pt idx="36">
                  <c:v>22876.9</c:v>
                </c:pt>
                <c:pt idx="37">
                  <c:v>21879.02</c:v>
                </c:pt>
                <c:pt idx="38">
                  <c:v>20803.580000000002</c:v>
                </c:pt>
                <c:pt idx="39">
                  <c:v>19646.95</c:v>
                </c:pt>
                <c:pt idx="40">
                  <c:v>18405.21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35-40C0-B7C0-9304DC9AB563}"/>
            </c:ext>
          </c:extLst>
        </c:ser>
        <c:ser>
          <c:idx val="2"/>
          <c:order val="2"/>
          <c:tx>
            <c:strRef>
              <c:f>'Tot. Emisi Kalimantan'!$D$99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Kalimantan'!$A$100:$A$140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Kalimantan'!$D$100:$D$140</c:f>
              <c:numCache>
                <c:formatCode>General</c:formatCode>
                <c:ptCount val="41"/>
                <c:pt idx="0">
                  <c:v>114796.77</c:v>
                </c:pt>
                <c:pt idx="1">
                  <c:v>120118.35</c:v>
                </c:pt>
                <c:pt idx="2">
                  <c:v>131047.69999999998</c:v>
                </c:pt>
                <c:pt idx="3">
                  <c:v>141385.20000000001</c:v>
                </c:pt>
                <c:pt idx="4">
                  <c:v>159108.6</c:v>
                </c:pt>
                <c:pt idx="5">
                  <c:v>178756.5</c:v>
                </c:pt>
                <c:pt idx="6">
                  <c:v>191208.3</c:v>
                </c:pt>
                <c:pt idx="7">
                  <c:v>203183.8</c:v>
                </c:pt>
                <c:pt idx="8">
                  <c:v>214528.5</c:v>
                </c:pt>
                <c:pt idx="9">
                  <c:v>225102.7</c:v>
                </c:pt>
                <c:pt idx="10">
                  <c:v>234790.2</c:v>
                </c:pt>
                <c:pt idx="11">
                  <c:v>242939.09999999998</c:v>
                </c:pt>
                <c:pt idx="12">
                  <c:v>251213.5</c:v>
                </c:pt>
                <c:pt idx="13">
                  <c:v>259605.3</c:v>
                </c:pt>
                <c:pt idx="14">
                  <c:v>268104.90000000002</c:v>
                </c:pt>
                <c:pt idx="15">
                  <c:v>283828.2</c:v>
                </c:pt>
                <c:pt idx="16">
                  <c:v>293050</c:v>
                </c:pt>
                <c:pt idx="17">
                  <c:v>302365.40000000002</c:v>
                </c:pt>
                <c:pt idx="18">
                  <c:v>311765.90000000002</c:v>
                </c:pt>
                <c:pt idx="19">
                  <c:v>321236.90000000002</c:v>
                </c:pt>
                <c:pt idx="20">
                  <c:v>330768.8</c:v>
                </c:pt>
                <c:pt idx="21">
                  <c:v>340144.7</c:v>
                </c:pt>
                <c:pt idx="22">
                  <c:v>349346.8</c:v>
                </c:pt>
                <c:pt idx="23">
                  <c:v>358357.2</c:v>
                </c:pt>
                <c:pt idx="24">
                  <c:v>367159</c:v>
                </c:pt>
                <c:pt idx="25">
                  <c:v>375734.2</c:v>
                </c:pt>
                <c:pt idx="26">
                  <c:v>338398.4</c:v>
                </c:pt>
                <c:pt idx="27">
                  <c:v>345970.2</c:v>
                </c:pt>
                <c:pt idx="28">
                  <c:v>353604.6</c:v>
                </c:pt>
                <c:pt idx="29">
                  <c:v>361298.8</c:v>
                </c:pt>
                <c:pt idx="30">
                  <c:v>369051</c:v>
                </c:pt>
                <c:pt idx="31">
                  <c:v>376858</c:v>
                </c:pt>
                <c:pt idx="32">
                  <c:v>384720</c:v>
                </c:pt>
                <c:pt idx="33">
                  <c:v>392635</c:v>
                </c:pt>
                <c:pt idx="34">
                  <c:v>400598</c:v>
                </c:pt>
                <c:pt idx="35">
                  <c:v>408613</c:v>
                </c:pt>
                <c:pt idx="36">
                  <c:v>416674</c:v>
                </c:pt>
                <c:pt idx="37">
                  <c:v>424782</c:v>
                </c:pt>
                <c:pt idx="38">
                  <c:v>432937</c:v>
                </c:pt>
                <c:pt idx="39">
                  <c:v>441136</c:v>
                </c:pt>
                <c:pt idx="40">
                  <c:v>449380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5-40C0-B7C0-9304DC9AB563}"/>
            </c:ext>
          </c:extLst>
        </c:ser>
        <c:ser>
          <c:idx val="3"/>
          <c:order val="3"/>
          <c:tx>
            <c:strRef>
              <c:f>'Tot. Emisi Kalimantan'!$E$99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Kalimantan'!$A$100:$A$140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Kalimantan'!$E$100:$E$140</c:f>
              <c:numCache>
                <c:formatCode>General</c:formatCode>
                <c:ptCount val="41"/>
                <c:pt idx="0">
                  <c:v>114796.77</c:v>
                </c:pt>
                <c:pt idx="1">
                  <c:v>113668.25</c:v>
                </c:pt>
                <c:pt idx="2">
                  <c:v>116581.79999999999</c:v>
                </c:pt>
                <c:pt idx="3">
                  <c:v>118152.1</c:v>
                </c:pt>
                <c:pt idx="4">
                  <c:v>125765.4</c:v>
                </c:pt>
                <c:pt idx="5">
                  <c:v>129756.4</c:v>
                </c:pt>
                <c:pt idx="6">
                  <c:v>123296.90000000001</c:v>
                </c:pt>
                <c:pt idx="7">
                  <c:v>124712.3</c:v>
                </c:pt>
                <c:pt idx="8">
                  <c:v>125396.6</c:v>
                </c:pt>
                <c:pt idx="9">
                  <c:v>125351.5</c:v>
                </c:pt>
                <c:pt idx="10">
                  <c:v>124599.8</c:v>
                </c:pt>
                <c:pt idx="11">
                  <c:v>128144.6</c:v>
                </c:pt>
                <c:pt idx="12">
                  <c:v>131712.20000000001</c:v>
                </c:pt>
                <c:pt idx="13">
                  <c:v>135299.20000000001</c:v>
                </c:pt>
                <c:pt idx="14">
                  <c:v>138901.79999999999</c:v>
                </c:pt>
                <c:pt idx="15">
                  <c:v>111605.7</c:v>
                </c:pt>
                <c:pt idx="16">
                  <c:v>109302.9</c:v>
                </c:pt>
                <c:pt idx="17">
                  <c:v>106741.4</c:v>
                </c:pt>
                <c:pt idx="18">
                  <c:v>103916.79999999999</c:v>
                </c:pt>
                <c:pt idx="19">
                  <c:v>100825.4</c:v>
                </c:pt>
                <c:pt idx="20">
                  <c:v>97463.8</c:v>
                </c:pt>
                <c:pt idx="21">
                  <c:v>93346.4</c:v>
                </c:pt>
                <c:pt idx="22">
                  <c:v>88911.8</c:v>
                </c:pt>
                <c:pt idx="23">
                  <c:v>84168.6</c:v>
                </c:pt>
                <c:pt idx="24">
                  <c:v>79127.100000000006</c:v>
                </c:pt>
                <c:pt idx="25">
                  <c:v>73799</c:v>
                </c:pt>
                <c:pt idx="26">
                  <c:v>68896.92</c:v>
                </c:pt>
                <c:pt idx="27">
                  <c:v>67192.899999999994</c:v>
                </c:pt>
                <c:pt idx="28">
                  <c:v>65403.75</c:v>
                </c:pt>
                <c:pt idx="29">
                  <c:v>63526.27</c:v>
                </c:pt>
                <c:pt idx="30">
                  <c:v>28917.3</c:v>
                </c:pt>
                <c:pt idx="31">
                  <c:v>28497.800000000003</c:v>
                </c:pt>
                <c:pt idx="32">
                  <c:v>28065.399999999998</c:v>
                </c:pt>
                <c:pt idx="33">
                  <c:v>27619.5</c:v>
                </c:pt>
                <c:pt idx="34">
                  <c:v>27159.599999999999</c:v>
                </c:pt>
                <c:pt idx="35">
                  <c:v>26685.1</c:v>
                </c:pt>
                <c:pt idx="36">
                  <c:v>25214.9</c:v>
                </c:pt>
                <c:pt idx="37">
                  <c:v>23703.010000000002</c:v>
                </c:pt>
                <c:pt idx="38">
                  <c:v>22149.51</c:v>
                </c:pt>
                <c:pt idx="39">
                  <c:v>20554.370000000003</c:v>
                </c:pt>
                <c:pt idx="40">
                  <c:v>18917.760000000002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735-40C0-B7C0-9304DC9A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SO</a:t>
                </a:r>
                <a:r>
                  <a:rPr lang="en-US" sz="1200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(x10.000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c. Emisi NO</a:t>
            </a:r>
            <a:r>
              <a:rPr lang="en-US" sz="1800" b="1" baseline="-25000">
                <a:solidFill>
                  <a:sysClr val="windowText" lastClr="000000"/>
                </a:solidFill>
              </a:rPr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Kalimantan'!$B$147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Kalimantan'!$A$148:$A$188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Kalimantan'!$B$148:$B$188</c:f>
              <c:numCache>
                <c:formatCode>General</c:formatCode>
                <c:ptCount val="41"/>
                <c:pt idx="0">
                  <c:v>22184.720000000001</c:v>
                </c:pt>
                <c:pt idx="1">
                  <c:v>22189.18</c:v>
                </c:pt>
                <c:pt idx="2">
                  <c:v>22913.79</c:v>
                </c:pt>
                <c:pt idx="3">
                  <c:v>23915.439999999999</c:v>
                </c:pt>
                <c:pt idx="4">
                  <c:v>24940.53</c:v>
                </c:pt>
                <c:pt idx="5">
                  <c:v>25989.4</c:v>
                </c:pt>
                <c:pt idx="6">
                  <c:v>26965.07</c:v>
                </c:pt>
                <c:pt idx="7">
                  <c:v>27965.02</c:v>
                </c:pt>
                <c:pt idx="8">
                  <c:v>28989.919999999998</c:v>
                </c:pt>
                <c:pt idx="9">
                  <c:v>30040.519999999997</c:v>
                </c:pt>
                <c:pt idx="10">
                  <c:v>31117.579999999998</c:v>
                </c:pt>
                <c:pt idx="11">
                  <c:v>32121.71</c:v>
                </c:pt>
                <c:pt idx="12">
                  <c:v>33146.97</c:v>
                </c:pt>
                <c:pt idx="13">
                  <c:v>34193.910000000003</c:v>
                </c:pt>
                <c:pt idx="14">
                  <c:v>35262.979999999996</c:v>
                </c:pt>
                <c:pt idx="15">
                  <c:v>36354.57</c:v>
                </c:pt>
                <c:pt idx="16">
                  <c:v>37495.06</c:v>
                </c:pt>
                <c:pt idx="17">
                  <c:v>38661</c:v>
                </c:pt>
                <c:pt idx="18">
                  <c:v>39852.839999999997</c:v>
                </c:pt>
                <c:pt idx="19">
                  <c:v>41071.4</c:v>
                </c:pt>
                <c:pt idx="20">
                  <c:v>42317.229999999996</c:v>
                </c:pt>
                <c:pt idx="21">
                  <c:v>43579.18</c:v>
                </c:pt>
                <c:pt idx="22">
                  <c:v>44869.210000000006</c:v>
                </c:pt>
                <c:pt idx="23">
                  <c:v>46188.05</c:v>
                </c:pt>
                <c:pt idx="24">
                  <c:v>47536.4</c:v>
                </c:pt>
                <c:pt idx="25">
                  <c:v>48915.4</c:v>
                </c:pt>
                <c:pt idx="26">
                  <c:v>50325.7</c:v>
                </c:pt>
                <c:pt idx="27">
                  <c:v>51768.2</c:v>
                </c:pt>
                <c:pt idx="28">
                  <c:v>53244</c:v>
                </c:pt>
                <c:pt idx="29">
                  <c:v>54754.2</c:v>
                </c:pt>
                <c:pt idx="30">
                  <c:v>56299.8</c:v>
                </c:pt>
                <c:pt idx="31">
                  <c:v>57882.099999999991</c:v>
                </c:pt>
                <c:pt idx="32">
                  <c:v>59502.100000000006</c:v>
                </c:pt>
                <c:pt idx="33">
                  <c:v>61161.2</c:v>
                </c:pt>
                <c:pt idx="34">
                  <c:v>62860.9</c:v>
                </c:pt>
                <c:pt idx="35">
                  <c:v>64602.400000000001</c:v>
                </c:pt>
                <c:pt idx="36">
                  <c:v>66387.299999999988</c:v>
                </c:pt>
                <c:pt idx="37">
                  <c:v>68217.2</c:v>
                </c:pt>
                <c:pt idx="38">
                  <c:v>70094</c:v>
                </c:pt>
                <c:pt idx="39">
                  <c:v>72019.199999999997</c:v>
                </c:pt>
                <c:pt idx="40">
                  <c:v>73994.900000000009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28-46D7-98EC-CEF49398EED6}"/>
            </c:ext>
          </c:extLst>
        </c:ser>
        <c:ser>
          <c:idx val="1"/>
          <c:order val="1"/>
          <c:tx>
            <c:strRef>
              <c:f>'Tot. Emisi Kalimantan'!$C$147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Kalimantan'!$A$148:$A$188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Kalimantan'!$C$148:$C$188</c:f>
              <c:numCache>
                <c:formatCode>General</c:formatCode>
                <c:ptCount val="41"/>
                <c:pt idx="0">
                  <c:v>22184.720000000001</c:v>
                </c:pt>
                <c:pt idx="1">
                  <c:v>21107.010000000002</c:v>
                </c:pt>
                <c:pt idx="2">
                  <c:v>20671.190000000002</c:v>
                </c:pt>
                <c:pt idx="3">
                  <c:v>20387.650000000001</c:v>
                </c:pt>
                <c:pt idx="4">
                  <c:v>20021.14</c:v>
                </c:pt>
                <c:pt idx="5">
                  <c:v>19569.310000000001</c:v>
                </c:pt>
                <c:pt idx="6">
                  <c:v>18301.79</c:v>
                </c:pt>
                <c:pt idx="7">
                  <c:v>18294.93</c:v>
                </c:pt>
                <c:pt idx="8">
                  <c:v>18263.830000000002</c:v>
                </c:pt>
                <c:pt idx="9">
                  <c:v>18207.93</c:v>
                </c:pt>
                <c:pt idx="10">
                  <c:v>18126.650000000001</c:v>
                </c:pt>
                <c:pt idx="11">
                  <c:v>18661.72</c:v>
                </c:pt>
                <c:pt idx="12">
                  <c:v>19207.580000000002</c:v>
                </c:pt>
                <c:pt idx="13">
                  <c:v>19764.39</c:v>
                </c:pt>
                <c:pt idx="14">
                  <c:v>20332.330000000002</c:v>
                </c:pt>
                <c:pt idx="15">
                  <c:v>16742.59</c:v>
                </c:pt>
                <c:pt idx="16">
                  <c:v>16481.269999999997</c:v>
                </c:pt>
                <c:pt idx="17">
                  <c:v>16189.33</c:v>
                </c:pt>
                <c:pt idx="18">
                  <c:v>15865.82</c:v>
                </c:pt>
                <c:pt idx="19">
                  <c:v>15509.9</c:v>
                </c:pt>
                <c:pt idx="20">
                  <c:v>15120.62</c:v>
                </c:pt>
                <c:pt idx="21">
                  <c:v>14703.35</c:v>
                </c:pt>
                <c:pt idx="22">
                  <c:v>14252.279999999999</c:v>
                </c:pt>
                <c:pt idx="23">
                  <c:v>13766.65</c:v>
                </c:pt>
                <c:pt idx="24">
                  <c:v>13245.740000000002</c:v>
                </c:pt>
                <c:pt idx="25">
                  <c:v>12688.8</c:v>
                </c:pt>
                <c:pt idx="26">
                  <c:v>12544.17</c:v>
                </c:pt>
                <c:pt idx="27">
                  <c:v>12380.187</c:v>
                </c:pt>
                <c:pt idx="28">
                  <c:v>12196.190999999999</c:v>
                </c:pt>
                <c:pt idx="29">
                  <c:v>11991.539000000001</c:v>
                </c:pt>
                <c:pt idx="30">
                  <c:v>6754.16</c:v>
                </c:pt>
                <c:pt idx="31">
                  <c:v>6820.0599999999995</c:v>
                </c:pt>
                <c:pt idx="32">
                  <c:v>6882.73</c:v>
                </c:pt>
                <c:pt idx="33">
                  <c:v>6941.84</c:v>
                </c:pt>
                <c:pt idx="34">
                  <c:v>6997.04</c:v>
                </c:pt>
                <c:pt idx="35">
                  <c:v>7047.9400000000005</c:v>
                </c:pt>
                <c:pt idx="36">
                  <c:v>6876.43</c:v>
                </c:pt>
                <c:pt idx="37">
                  <c:v>6688.3600000000006</c:v>
                </c:pt>
                <c:pt idx="38">
                  <c:v>6482.84</c:v>
                </c:pt>
                <c:pt idx="39">
                  <c:v>6258.95</c:v>
                </c:pt>
                <c:pt idx="40">
                  <c:v>6015.6900000000005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28-46D7-98EC-CEF49398EED6}"/>
            </c:ext>
          </c:extLst>
        </c:ser>
        <c:ser>
          <c:idx val="2"/>
          <c:order val="2"/>
          <c:tx>
            <c:strRef>
              <c:f>'Tot. Emisi Kalimantan'!$D$147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Kalimantan'!$A$148:$A$188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Kalimantan'!$D$148:$D$188</c:f>
              <c:numCache>
                <c:formatCode>General</c:formatCode>
                <c:ptCount val="41"/>
                <c:pt idx="0">
                  <c:v>22184.720000000001</c:v>
                </c:pt>
                <c:pt idx="1">
                  <c:v>23074.15</c:v>
                </c:pt>
                <c:pt idx="2">
                  <c:v>25240.980000000003</c:v>
                </c:pt>
                <c:pt idx="3">
                  <c:v>27495.919999999998</c:v>
                </c:pt>
                <c:pt idx="4">
                  <c:v>31898.6</c:v>
                </c:pt>
                <c:pt idx="5">
                  <c:v>35604.619999999995</c:v>
                </c:pt>
                <c:pt idx="6">
                  <c:v>37811.19</c:v>
                </c:pt>
                <c:pt idx="7">
                  <c:v>39911.22</c:v>
                </c:pt>
                <c:pt idx="8">
                  <c:v>41875.279999999999</c:v>
                </c:pt>
                <c:pt idx="9">
                  <c:v>43676.899999999994</c:v>
                </c:pt>
                <c:pt idx="10">
                  <c:v>45293.5</c:v>
                </c:pt>
                <c:pt idx="11">
                  <c:v>46737</c:v>
                </c:pt>
                <c:pt idx="12">
                  <c:v>48196.800000000003</c:v>
                </c:pt>
                <c:pt idx="13">
                  <c:v>49671.5</c:v>
                </c:pt>
                <c:pt idx="14">
                  <c:v>51159.4</c:v>
                </c:pt>
                <c:pt idx="15">
                  <c:v>54022.7</c:v>
                </c:pt>
                <c:pt idx="16">
                  <c:v>55608.7</c:v>
                </c:pt>
                <c:pt idx="17">
                  <c:v>57205.599999999999</c:v>
                </c:pt>
                <c:pt idx="18">
                  <c:v>58811.7</c:v>
                </c:pt>
                <c:pt idx="19">
                  <c:v>60425.600000000006</c:v>
                </c:pt>
                <c:pt idx="20">
                  <c:v>62045.5</c:v>
                </c:pt>
                <c:pt idx="21">
                  <c:v>63649.400000000009</c:v>
                </c:pt>
                <c:pt idx="22">
                  <c:v>65216.7</c:v>
                </c:pt>
                <c:pt idx="23">
                  <c:v>66744.3</c:v>
                </c:pt>
                <c:pt idx="24">
                  <c:v>68228.600000000006</c:v>
                </c:pt>
                <c:pt idx="25">
                  <c:v>69666.600000000006</c:v>
                </c:pt>
                <c:pt idx="26">
                  <c:v>62315.200000000004</c:v>
                </c:pt>
                <c:pt idx="27">
                  <c:v>63556</c:v>
                </c:pt>
                <c:pt idx="28">
                  <c:v>64806.200000000004</c:v>
                </c:pt>
                <c:pt idx="29">
                  <c:v>66065.600000000006</c:v>
                </c:pt>
                <c:pt idx="30">
                  <c:v>67333.700000000012</c:v>
                </c:pt>
                <c:pt idx="31">
                  <c:v>68610.2</c:v>
                </c:pt>
                <c:pt idx="32">
                  <c:v>69894.600000000006</c:v>
                </c:pt>
                <c:pt idx="33">
                  <c:v>71186.7</c:v>
                </c:pt>
                <c:pt idx="34">
                  <c:v>72486.2</c:v>
                </c:pt>
                <c:pt idx="35">
                  <c:v>73792.700000000012</c:v>
                </c:pt>
                <c:pt idx="36">
                  <c:v>75105.899999999994</c:v>
                </c:pt>
                <c:pt idx="37">
                  <c:v>76425.7</c:v>
                </c:pt>
                <c:pt idx="38">
                  <c:v>77751.900000000009</c:v>
                </c:pt>
                <c:pt idx="39">
                  <c:v>79084.100000000006</c:v>
                </c:pt>
                <c:pt idx="40">
                  <c:v>80422.3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B28-46D7-98EC-CEF49398EED6}"/>
            </c:ext>
          </c:extLst>
        </c:ser>
        <c:ser>
          <c:idx val="3"/>
          <c:order val="3"/>
          <c:tx>
            <c:strRef>
              <c:f>'Tot. Emisi Kalimantan'!$E$147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Kalimantan'!$A$148:$A$188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Kalimantan'!$E$148:$E$188</c:f>
              <c:numCache>
                <c:formatCode>General</c:formatCode>
                <c:ptCount val="41"/>
                <c:pt idx="0">
                  <c:v>22184.720000000001</c:v>
                </c:pt>
                <c:pt idx="1">
                  <c:v>21906.800000000003</c:v>
                </c:pt>
                <c:pt idx="2">
                  <c:v>22629.85</c:v>
                </c:pt>
                <c:pt idx="3">
                  <c:v>23308.18</c:v>
                </c:pt>
                <c:pt idx="4">
                  <c:v>25904.25</c:v>
                </c:pt>
                <c:pt idx="5">
                  <c:v>26802.059999999998</c:v>
                </c:pt>
                <c:pt idx="6">
                  <c:v>25760.75</c:v>
                </c:pt>
                <c:pt idx="7">
                  <c:v>26112.16</c:v>
                </c:pt>
                <c:pt idx="8">
                  <c:v>26315.739999999998</c:v>
                </c:pt>
                <c:pt idx="9">
                  <c:v>26371.079999999998</c:v>
                </c:pt>
                <c:pt idx="10">
                  <c:v>26282.079999999998</c:v>
                </c:pt>
                <c:pt idx="11">
                  <c:v>27018.86</c:v>
                </c:pt>
                <c:pt idx="12">
                  <c:v>27757.22</c:v>
                </c:pt>
                <c:pt idx="13">
                  <c:v>28496.199999999997</c:v>
                </c:pt>
                <c:pt idx="14">
                  <c:v>29234.949999999997</c:v>
                </c:pt>
                <c:pt idx="15">
                  <c:v>24219.4</c:v>
                </c:pt>
                <c:pt idx="16">
                  <c:v>23741.54</c:v>
                </c:pt>
                <c:pt idx="17">
                  <c:v>23207.3</c:v>
                </c:pt>
                <c:pt idx="18">
                  <c:v>22615.88</c:v>
                </c:pt>
                <c:pt idx="19">
                  <c:v>21966.629999999997</c:v>
                </c:pt>
                <c:pt idx="20">
                  <c:v>21259.039999999997</c:v>
                </c:pt>
                <c:pt idx="21">
                  <c:v>20513.16</c:v>
                </c:pt>
                <c:pt idx="22">
                  <c:v>19708.349999999999</c:v>
                </c:pt>
                <c:pt idx="23">
                  <c:v>18846.39</c:v>
                </c:pt>
                <c:pt idx="24">
                  <c:v>17929.36</c:v>
                </c:pt>
                <c:pt idx="25">
                  <c:v>16959.59</c:v>
                </c:pt>
                <c:pt idx="26">
                  <c:v>15811.400000000001</c:v>
                </c:pt>
                <c:pt idx="27">
                  <c:v>15361.61</c:v>
                </c:pt>
                <c:pt idx="28">
                  <c:v>14892.919</c:v>
                </c:pt>
                <c:pt idx="29">
                  <c:v>14404.696</c:v>
                </c:pt>
                <c:pt idx="30">
                  <c:v>8612.64</c:v>
                </c:pt>
                <c:pt idx="31">
                  <c:v>8510.57</c:v>
                </c:pt>
                <c:pt idx="32">
                  <c:v>8405.6200000000008</c:v>
                </c:pt>
                <c:pt idx="33">
                  <c:v>8297.66</c:v>
                </c:pt>
                <c:pt idx="34">
                  <c:v>8186.59</c:v>
                </c:pt>
                <c:pt idx="35">
                  <c:v>8072.28</c:v>
                </c:pt>
                <c:pt idx="36">
                  <c:v>7718.84</c:v>
                </c:pt>
                <c:pt idx="37">
                  <c:v>7356.06</c:v>
                </c:pt>
                <c:pt idx="38">
                  <c:v>6983.96</c:v>
                </c:pt>
                <c:pt idx="39">
                  <c:v>6602.4800000000005</c:v>
                </c:pt>
                <c:pt idx="40">
                  <c:v>6211.66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B28-46D7-98EC-CEF49398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1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NO</a:t>
                </a:r>
                <a:r>
                  <a:rPr lang="en-US" sz="1200" baseline="-25000">
                    <a:solidFill>
                      <a:sysClr val="windowText" lastClr="000000"/>
                    </a:solidFill>
                  </a:rPr>
                  <a:t>x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(x1.000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majorUnit val="1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d. Emisi CO</a:t>
            </a:r>
            <a:endParaRPr lang="en-US" sz="1800" b="1" baseline="-250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Kalimantan'!$B$195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Kalimantan'!$A$196:$A$236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Kalimantan'!$B$196:$B$236</c:f>
              <c:numCache>
                <c:formatCode>General</c:formatCode>
                <c:ptCount val="41"/>
                <c:pt idx="0">
                  <c:v>2386.12</c:v>
                </c:pt>
                <c:pt idx="1">
                  <c:v>2361.2309999999998</c:v>
                </c:pt>
                <c:pt idx="2">
                  <c:v>2430.0339999999997</c:v>
                </c:pt>
                <c:pt idx="3">
                  <c:v>2529.502</c:v>
                </c:pt>
                <c:pt idx="4">
                  <c:v>2630.817</c:v>
                </c:pt>
                <c:pt idx="5">
                  <c:v>2733.9830000000002</c:v>
                </c:pt>
                <c:pt idx="6">
                  <c:v>2817.9749999999999</c:v>
                </c:pt>
                <c:pt idx="7">
                  <c:v>2903.2539999999999</c:v>
                </c:pt>
                <c:pt idx="8">
                  <c:v>2989.8490000000002</c:v>
                </c:pt>
                <c:pt idx="9">
                  <c:v>3077.7179999999998</c:v>
                </c:pt>
                <c:pt idx="10">
                  <c:v>3166.8890000000001</c:v>
                </c:pt>
                <c:pt idx="11">
                  <c:v>3260.1889999999999</c:v>
                </c:pt>
                <c:pt idx="12">
                  <c:v>3354.9780000000001</c:v>
                </c:pt>
                <c:pt idx="13">
                  <c:v>3451.2529999999997</c:v>
                </c:pt>
                <c:pt idx="14">
                  <c:v>3549.0439999999999</c:v>
                </c:pt>
                <c:pt idx="15">
                  <c:v>3648.3429999999998</c:v>
                </c:pt>
                <c:pt idx="16">
                  <c:v>3748.3209999999999</c:v>
                </c:pt>
                <c:pt idx="17">
                  <c:v>3849.7809999999999</c:v>
                </c:pt>
                <c:pt idx="18">
                  <c:v>3952.723</c:v>
                </c:pt>
                <c:pt idx="19">
                  <c:v>4057.1460000000002</c:v>
                </c:pt>
                <c:pt idx="20">
                  <c:v>4163.08</c:v>
                </c:pt>
                <c:pt idx="21">
                  <c:v>4272.1549999999997</c:v>
                </c:pt>
                <c:pt idx="22">
                  <c:v>4382.8580000000002</c:v>
                </c:pt>
                <c:pt idx="23">
                  <c:v>4495.1909999999998</c:v>
                </c:pt>
                <c:pt idx="24">
                  <c:v>4609.1710000000003</c:v>
                </c:pt>
                <c:pt idx="25">
                  <c:v>4724.8100000000004</c:v>
                </c:pt>
                <c:pt idx="26">
                  <c:v>4842.12</c:v>
                </c:pt>
                <c:pt idx="27">
                  <c:v>4961.12</c:v>
                </c:pt>
                <c:pt idx="28">
                  <c:v>5081.84</c:v>
                </c:pt>
                <c:pt idx="29">
                  <c:v>5204.2700000000004</c:v>
                </c:pt>
                <c:pt idx="30">
                  <c:v>5328.42</c:v>
                </c:pt>
                <c:pt idx="31">
                  <c:v>5454.34</c:v>
                </c:pt>
                <c:pt idx="32">
                  <c:v>5582.0199999999995</c:v>
                </c:pt>
                <c:pt idx="33">
                  <c:v>5711.5</c:v>
                </c:pt>
                <c:pt idx="34">
                  <c:v>5842.79</c:v>
                </c:pt>
                <c:pt idx="35">
                  <c:v>5975.92</c:v>
                </c:pt>
                <c:pt idx="36">
                  <c:v>6110.89</c:v>
                </c:pt>
                <c:pt idx="37">
                  <c:v>6247.76</c:v>
                </c:pt>
                <c:pt idx="38">
                  <c:v>6386.5300000000007</c:v>
                </c:pt>
                <c:pt idx="39">
                  <c:v>6527.23</c:v>
                </c:pt>
                <c:pt idx="40">
                  <c:v>6669.9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A0-4F94-A9B2-939876D5F653}"/>
            </c:ext>
          </c:extLst>
        </c:ser>
        <c:ser>
          <c:idx val="1"/>
          <c:order val="1"/>
          <c:tx>
            <c:strRef>
              <c:f>'Tot. Emisi Kalimantan'!$C$195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Kalimantan'!$A$196:$A$236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Kalimantan'!$C$196:$C$236</c:f>
              <c:numCache>
                <c:formatCode>General</c:formatCode>
                <c:ptCount val="41"/>
                <c:pt idx="0">
                  <c:v>2386.12</c:v>
                </c:pt>
                <c:pt idx="1">
                  <c:v>2255.2660000000001</c:v>
                </c:pt>
                <c:pt idx="2">
                  <c:v>2211.817</c:v>
                </c:pt>
                <c:pt idx="3">
                  <c:v>2186.902</c:v>
                </c:pt>
                <c:pt idx="4">
                  <c:v>2153.5349999999999</c:v>
                </c:pt>
                <c:pt idx="5">
                  <c:v>2111.462</c:v>
                </c:pt>
                <c:pt idx="6">
                  <c:v>1996.4719999999998</c:v>
                </c:pt>
                <c:pt idx="7">
                  <c:v>1997.7729999999999</c:v>
                </c:pt>
                <c:pt idx="8">
                  <c:v>1996.4659999999999</c:v>
                </c:pt>
                <c:pt idx="9">
                  <c:v>1992.4949999999999</c:v>
                </c:pt>
                <c:pt idx="10">
                  <c:v>1985.8040000000001</c:v>
                </c:pt>
                <c:pt idx="11">
                  <c:v>2046.9479999999999</c:v>
                </c:pt>
                <c:pt idx="12">
                  <c:v>2109.424</c:v>
                </c:pt>
                <c:pt idx="13">
                  <c:v>2173.2579999999998</c:v>
                </c:pt>
                <c:pt idx="14">
                  <c:v>2238.4839999999999</c:v>
                </c:pt>
                <c:pt idx="15">
                  <c:v>1872.489</c:v>
                </c:pt>
                <c:pt idx="16">
                  <c:v>1849.3820000000001</c:v>
                </c:pt>
                <c:pt idx="17">
                  <c:v>1823.047</c:v>
                </c:pt>
                <c:pt idx="18">
                  <c:v>1793.395</c:v>
                </c:pt>
                <c:pt idx="19">
                  <c:v>1760.3310000000001</c:v>
                </c:pt>
                <c:pt idx="20">
                  <c:v>1723.7670000000001</c:v>
                </c:pt>
                <c:pt idx="21">
                  <c:v>1695.8380000000002</c:v>
                </c:pt>
                <c:pt idx="22">
                  <c:v>1664.9939999999999</c:v>
                </c:pt>
                <c:pt idx="23">
                  <c:v>1631.1759999999999</c:v>
                </c:pt>
                <c:pt idx="24">
                  <c:v>1594.3269999999998</c:v>
                </c:pt>
                <c:pt idx="25">
                  <c:v>1554.384</c:v>
                </c:pt>
                <c:pt idx="26">
                  <c:v>1533.9650000000001</c:v>
                </c:pt>
                <c:pt idx="27">
                  <c:v>1511.0890000000002</c:v>
                </c:pt>
                <c:pt idx="28">
                  <c:v>1485.6836000000001</c:v>
                </c:pt>
                <c:pt idx="29">
                  <c:v>1457.6677999999999</c:v>
                </c:pt>
                <c:pt idx="30">
                  <c:v>1084.577</c:v>
                </c:pt>
                <c:pt idx="31">
                  <c:v>1099.5360000000001</c:v>
                </c:pt>
                <c:pt idx="32">
                  <c:v>1114.33</c:v>
                </c:pt>
                <c:pt idx="33">
                  <c:v>1128.9259999999999</c:v>
                </c:pt>
                <c:pt idx="34">
                  <c:v>1143.2930000000001</c:v>
                </c:pt>
                <c:pt idx="35">
                  <c:v>1157.393</c:v>
                </c:pt>
                <c:pt idx="36">
                  <c:v>1144.2730000000001</c:v>
                </c:pt>
                <c:pt idx="37">
                  <c:v>1129.317</c:v>
                </c:pt>
                <c:pt idx="38">
                  <c:v>1112.4169999999999</c:v>
                </c:pt>
                <c:pt idx="39">
                  <c:v>1093.462</c:v>
                </c:pt>
                <c:pt idx="40">
                  <c:v>1072.33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A0-4F94-A9B2-939876D5F653}"/>
            </c:ext>
          </c:extLst>
        </c:ser>
        <c:ser>
          <c:idx val="2"/>
          <c:order val="2"/>
          <c:tx>
            <c:strRef>
              <c:f>'Tot. Emisi Kalimantan'!$D$195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Kalimantan'!$A$196:$A$236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Kalimantan'!$D$196:$D$236</c:f>
              <c:numCache>
                <c:formatCode>General</c:formatCode>
                <c:ptCount val="41"/>
                <c:pt idx="0">
                  <c:v>2386.12</c:v>
                </c:pt>
                <c:pt idx="1">
                  <c:v>2454.4549999999999</c:v>
                </c:pt>
                <c:pt idx="2">
                  <c:v>2700.5770000000002</c:v>
                </c:pt>
                <c:pt idx="3">
                  <c:v>2979.9349999999999</c:v>
                </c:pt>
                <c:pt idx="4">
                  <c:v>3590.6590000000001</c:v>
                </c:pt>
                <c:pt idx="5">
                  <c:v>3988.59</c:v>
                </c:pt>
                <c:pt idx="6">
                  <c:v>4191.93</c:v>
                </c:pt>
                <c:pt idx="7">
                  <c:v>4380.0200000000004</c:v>
                </c:pt>
                <c:pt idx="8">
                  <c:v>4549.5999999999995</c:v>
                </c:pt>
                <c:pt idx="9">
                  <c:v>4697.6899999999996</c:v>
                </c:pt>
                <c:pt idx="10">
                  <c:v>4821.8599999999997</c:v>
                </c:pt>
                <c:pt idx="11">
                  <c:v>4951.9699999999993</c:v>
                </c:pt>
                <c:pt idx="12">
                  <c:v>5082.5300000000007</c:v>
                </c:pt>
                <c:pt idx="13">
                  <c:v>5213.4399999999996</c:v>
                </c:pt>
                <c:pt idx="14">
                  <c:v>5344.62</c:v>
                </c:pt>
                <c:pt idx="15">
                  <c:v>5630.7</c:v>
                </c:pt>
                <c:pt idx="16">
                  <c:v>5763.62</c:v>
                </c:pt>
                <c:pt idx="17">
                  <c:v>5896.57</c:v>
                </c:pt>
                <c:pt idx="18">
                  <c:v>6029.51</c:v>
                </c:pt>
                <c:pt idx="19">
                  <c:v>6162.36</c:v>
                </c:pt>
                <c:pt idx="20">
                  <c:v>6295.11</c:v>
                </c:pt>
                <c:pt idx="21">
                  <c:v>6430.54</c:v>
                </c:pt>
                <c:pt idx="22">
                  <c:v>6561.1100000000006</c:v>
                </c:pt>
                <c:pt idx="23">
                  <c:v>6686.4400000000005</c:v>
                </c:pt>
                <c:pt idx="24">
                  <c:v>6806.16</c:v>
                </c:pt>
                <c:pt idx="25">
                  <c:v>6919.9400000000005</c:v>
                </c:pt>
                <c:pt idx="26">
                  <c:v>6036.66</c:v>
                </c:pt>
                <c:pt idx="27">
                  <c:v>6127.91</c:v>
                </c:pt>
                <c:pt idx="28">
                  <c:v>6219.7499999999991</c:v>
                </c:pt>
                <c:pt idx="29">
                  <c:v>6312.12</c:v>
                </c:pt>
                <c:pt idx="30">
                  <c:v>6404.98</c:v>
                </c:pt>
                <c:pt idx="31">
                  <c:v>6498.3000000000011</c:v>
                </c:pt>
                <c:pt idx="32">
                  <c:v>6592.04</c:v>
                </c:pt>
                <c:pt idx="33">
                  <c:v>6686.1399999999994</c:v>
                </c:pt>
                <c:pt idx="34">
                  <c:v>6780.61</c:v>
                </c:pt>
                <c:pt idx="35">
                  <c:v>6875.3799999999992</c:v>
                </c:pt>
                <c:pt idx="36">
                  <c:v>6970.43</c:v>
                </c:pt>
                <c:pt idx="37">
                  <c:v>7065.73</c:v>
                </c:pt>
                <c:pt idx="38">
                  <c:v>7161.25</c:v>
                </c:pt>
                <c:pt idx="39">
                  <c:v>7256.95</c:v>
                </c:pt>
                <c:pt idx="40">
                  <c:v>7352.84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A0-4F94-A9B2-939876D5F653}"/>
            </c:ext>
          </c:extLst>
        </c:ser>
        <c:ser>
          <c:idx val="3"/>
          <c:order val="3"/>
          <c:tx>
            <c:strRef>
              <c:f>'Tot. Emisi Kalimantan'!$E$195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Kalimantan'!$A$196:$A$236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Kalimantan'!$E$196:$E$236</c:f>
              <c:numCache>
                <c:formatCode>General</c:formatCode>
                <c:ptCount val="41"/>
                <c:pt idx="0">
                  <c:v>2386.12</c:v>
                </c:pt>
                <c:pt idx="1">
                  <c:v>2340.096</c:v>
                </c:pt>
                <c:pt idx="2">
                  <c:v>2446.0810000000001</c:v>
                </c:pt>
                <c:pt idx="3">
                  <c:v>2573.076</c:v>
                </c:pt>
                <c:pt idx="4">
                  <c:v>3012.2550000000001</c:v>
                </c:pt>
                <c:pt idx="5">
                  <c:v>3137.8690000000001</c:v>
                </c:pt>
                <c:pt idx="6">
                  <c:v>3059.2150000000006</c:v>
                </c:pt>
                <c:pt idx="7">
                  <c:v>3107.866</c:v>
                </c:pt>
                <c:pt idx="8">
                  <c:v>3138.3029999999999</c:v>
                </c:pt>
                <c:pt idx="9">
                  <c:v>3150.3450000000003</c:v>
                </c:pt>
                <c:pt idx="10">
                  <c:v>3144.3689999999997</c:v>
                </c:pt>
                <c:pt idx="11">
                  <c:v>3231.3269999999998</c:v>
                </c:pt>
                <c:pt idx="12">
                  <c:v>3318.0810000000001</c:v>
                </c:pt>
                <c:pt idx="13">
                  <c:v>3404.5190000000002</c:v>
                </c:pt>
                <c:pt idx="14">
                  <c:v>3490.4920000000002</c:v>
                </c:pt>
                <c:pt idx="15">
                  <c:v>2974.9740000000002</c:v>
                </c:pt>
                <c:pt idx="16">
                  <c:v>2919.5389999999998</c:v>
                </c:pt>
                <c:pt idx="17">
                  <c:v>2857.0830000000001</c:v>
                </c:pt>
                <c:pt idx="18">
                  <c:v>2787.511</c:v>
                </c:pt>
                <c:pt idx="19">
                  <c:v>2710.7709999999997</c:v>
                </c:pt>
                <c:pt idx="20">
                  <c:v>2626.7809999999999</c:v>
                </c:pt>
                <c:pt idx="21">
                  <c:v>2555.0190000000002</c:v>
                </c:pt>
                <c:pt idx="22">
                  <c:v>2477.2060000000001</c:v>
                </c:pt>
                <c:pt idx="23">
                  <c:v>2393.5819999999999</c:v>
                </c:pt>
                <c:pt idx="24">
                  <c:v>2304.4090000000001</c:v>
                </c:pt>
                <c:pt idx="25">
                  <c:v>2209.9809999999998</c:v>
                </c:pt>
                <c:pt idx="26">
                  <c:v>2051.6310000000003</c:v>
                </c:pt>
                <c:pt idx="27">
                  <c:v>1985.5650000000001</c:v>
                </c:pt>
                <c:pt idx="28">
                  <c:v>1917.0639999999999</c:v>
                </c:pt>
                <c:pt idx="29">
                  <c:v>1846.0713000000001</c:v>
                </c:pt>
                <c:pt idx="30">
                  <c:v>1411.5070000000001</c:v>
                </c:pt>
                <c:pt idx="31">
                  <c:v>1398.549</c:v>
                </c:pt>
                <c:pt idx="32">
                  <c:v>1385.23</c:v>
                </c:pt>
                <c:pt idx="33">
                  <c:v>1371.537</c:v>
                </c:pt>
                <c:pt idx="34">
                  <c:v>1357.4560000000001</c:v>
                </c:pt>
                <c:pt idx="35">
                  <c:v>1342.973</c:v>
                </c:pt>
                <c:pt idx="36">
                  <c:v>1298.652</c:v>
                </c:pt>
                <c:pt idx="37">
                  <c:v>1253.202</c:v>
                </c:pt>
                <c:pt idx="38">
                  <c:v>1206.626</c:v>
                </c:pt>
                <c:pt idx="39">
                  <c:v>1158.9159999999999</c:v>
                </c:pt>
                <c:pt idx="40">
                  <c:v>1110.068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A0-4F94-A9B2-939876D5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CO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e. Emisi PM</a:t>
            </a:r>
            <a:r>
              <a:rPr lang="en-US" sz="1800" b="1" baseline="-25000">
                <a:solidFill>
                  <a:sysClr val="windowText" lastClr="000000"/>
                </a:solidFill>
              </a:rPr>
              <a:t>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47516256060443E-2"/>
          <c:y val="0.15846363514134257"/>
          <c:w val="0.80859563010439972"/>
          <c:h val="0.60675462175521455"/>
        </c:manualLayout>
      </c:layout>
      <c:lineChart>
        <c:grouping val="standard"/>
        <c:varyColors val="0"/>
        <c:ser>
          <c:idx val="0"/>
          <c:order val="0"/>
          <c:tx>
            <c:strRef>
              <c:f>'Tot. Emisi Kalimantan'!$B$243</c:f>
              <c:strCache>
                <c:ptCount val="1"/>
                <c:pt idx="0">
                  <c:v>Skenario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Kalimantan'!$A$244:$A$284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Kalimantan'!$B$244:$B$284</c:f>
              <c:numCache>
                <c:formatCode>General</c:formatCode>
                <c:ptCount val="41"/>
                <c:pt idx="0">
                  <c:v>1168.4690000000001</c:v>
                </c:pt>
                <c:pt idx="1">
                  <c:v>1171.9690000000001</c:v>
                </c:pt>
                <c:pt idx="2">
                  <c:v>1207.8869999999999</c:v>
                </c:pt>
                <c:pt idx="3">
                  <c:v>1255.9179999999999</c:v>
                </c:pt>
                <c:pt idx="4">
                  <c:v>1304.8989999999999</c:v>
                </c:pt>
                <c:pt idx="5">
                  <c:v>1354.835</c:v>
                </c:pt>
                <c:pt idx="6">
                  <c:v>1394.9949999999999</c:v>
                </c:pt>
                <c:pt idx="7">
                  <c:v>1435.8409999999999</c:v>
                </c:pt>
                <c:pt idx="8">
                  <c:v>1477.377</c:v>
                </c:pt>
                <c:pt idx="9">
                  <c:v>1519.6080000000002</c:v>
                </c:pt>
                <c:pt idx="10">
                  <c:v>1562.5360000000001</c:v>
                </c:pt>
                <c:pt idx="11">
                  <c:v>1607.7469999999998</c:v>
                </c:pt>
                <c:pt idx="12">
                  <c:v>1653.7719999999999</c:v>
                </c:pt>
                <c:pt idx="13">
                  <c:v>1700.6190000000001</c:v>
                </c:pt>
                <c:pt idx="14">
                  <c:v>1748.2959999999998</c:v>
                </c:pt>
                <c:pt idx="15">
                  <c:v>1796.8139999999999</c:v>
                </c:pt>
                <c:pt idx="16">
                  <c:v>1846.9</c:v>
                </c:pt>
                <c:pt idx="17">
                  <c:v>1897.8969999999999</c:v>
                </c:pt>
                <c:pt idx="18">
                  <c:v>1949.817</c:v>
                </c:pt>
                <c:pt idx="19">
                  <c:v>2002.674</c:v>
                </c:pt>
                <c:pt idx="20">
                  <c:v>2056.4809999999998</c:v>
                </c:pt>
                <c:pt idx="21">
                  <c:v>2110.9969999999998</c:v>
                </c:pt>
                <c:pt idx="22">
                  <c:v>2166.4760000000001</c:v>
                </c:pt>
                <c:pt idx="23">
                  <c:v>2222.931</c:v>
                </c:pt>
                <c:pt idx="24">
                  <c:v>2280.3760000000002</c:v>
                </c:pt>
                <c:pt idx="25">
                  <c:v>2338.83</c:v>
                </c:pt>
                <c:pt idx="26">
                  <c:v>2398.3040000000001</c:v>
                </c:pt>
                <c:pt idx="27">
                  <c:v>2458.817</c:v>
                </c:pt>
                <c:pt idx="28">
                  <c:v>2520.3870000000002</c:v>
                </c:pt>
                <c:pt idx="29">
                  <c:v>2583.0299999999997</c:v>
                </c:pt>
                <c:pt idx="30">
                  <c:v>2646.7660000000001</c:v>
                </c:pt>
                <c:pt idx="31">
                  <c:v>2711.6129999999998</c:v>
                </c:pt>
                <c:pt idx="32">
                  <c:v>2777.5929999999998</c:v>
                </c:pt>
                <c:pt idx="33">
                  <c:v>2844.7260000000001</c:v>
                </c:pt>
                <c:pt idx="34">
                  <c:v>2913.0330000000004</c:v>
                </c:pt>
                <c:pt idx="35">
                  <c:v>2982.5410000000002</c:v>
                </c:pt>
                <c:pt idx="36">
                  <c:v>3053.2740000000003</c:v>
                </c:pt>
                <c:pt idx="37">
                  <c:v>3125.2599999999998</c:v>
                </c:pt>
                <c:pt idx="38">
                  <c:v>3198.5199999999995</c:v>
                </c:pt>
                <c:pt idx="39">
                  <c:v>3273.0600000000004</c:v>
                </c:pt>
                <c:pt idx="40">
                  <c:v>3348.9699999999993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AD-426F-B2FD-1D46118E09D8}"/>
            </c:ext>
          </c:extLst>
        </c:ser>
        <c:ser>
          <c:idx val="1"/>
          <c:order val="1"/>
          <c:tx>
            <c:strRef>
              <c:f>'Tot. Emisi Kalimantan'!$C$243</c:f>
              <c:strCache>
                <c:ptCount val="1"/>
                <c:pt idx="0">
                  <c:v>Skenario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4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Kalimantan'!$A$244:$A$284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Kalimantan'!$C$244:$C$284</c:f>
              <c:numCache>
                <c:formatCode>General</c:formatCode>
                <c:ptCount val="41"/>
                <c:pt idx="0">
                  <c:v>1168.4690000000001</c:v>
                </c:pt>
                <c:pt idx="1">
                  <c:v>1125.8389999999999</c:v>
                </c:pt>
                <c:pt idx="2">
                  <c:v>1112.424</c:v>
                </c:pt>
                <c:pt idx="3">
                  <c:v>1105.9970000000001</c:v>
                </c:pt>
                <c:pt idx="4">
                  <c:v>1096.087</c:v>
                </c:pt>
                <c:pt idx="5">
                  <c:v>1082.5830000000001</c:v>
                </c:pt>
                <c:pt idx="6">
                  <c:v>1032.7620000000002</c:v>
                </c:pt>
                <c:pt idx="7">
                  <c:v>1039.0169999999998</c:v>
                </c:pt>
                <c:pt idx="8">
                  <c:v>1044.393</c:v>
                </c:pt>
                <c:pt idx="9">
                  <c:v>1048.874</c:v>
                </c:pt>
                <c:pt idx="10">
                  <c:v>1052.4449999999999</c:v>
                </c:pt>
                <c:pt idx="11">
                  <c:v>1084.9559999999999</c:v>
                </c:pt>
                <c:pt idx="12">
                  <c:v>1118.2670000000001</c:v>
                </c:pt>
                <c:pt idx="13">
                  <c:v>1152.402</c:v>
                </c:pt>
                <c:pt idx="14">
                  <c:v>1187.3780000000002</c:v>
                </c:pt>
                <c:pt idx="15">
                  <c:v>1039.6419999999998</c:v>
                </c:pt>
                <c:pt idx="16">
                  <c:v>1028.086</c:v>
                </c:pt>
                <c:pt idx="17">
                  <c:v>1014.8390000000001</c:v>
                </c:pt>
                <c:pt idx="18">
                  <c:v>999.84</c:v>
                </c:pt>
                <c:pt idx="19">
                  <c:v>983.03400000000011</c:v>
                </c:pt>
                <c:pt idx="20">
                  <c:v>964.35599999999999</c:v>
                </c:pt>
                <c:pt idx="21">
                  <c:v>954.43599999999992</c:v>
                </c:pt>
                <c:pt idx="22">
                  <c:v>943.21100000000001</c:v>
                </c:pt>
                <c:pt idx="23">
                  <c:v>930.64699999999993</c:v>
                </c:pt>
                <c:pt idx="24">
                  <c:v>916.71299999999997</c:v>
                </c:pt>
                <c:pt idx="25">
                  <c:v>901.37740000000008</c:v>
                </c:pt>
                <c:pt idx="26">
                  <c:v>889.45370000000003</c:v>
                </c:pt>
                <c:pt idx="27">
                  <c:v>876.02150000000006</c:v>
                </c:pt>
                <c:pt idx="28">
                  <c:v>861.02070000000003</c:v>
                </c:pt>
                <c:pt idx="29">
                  <c:v>844.3913</c:v>
                </c:pt>
                <c:pt idx="30">
                  <c:v>652.35609999999997</c:v>
                </c:pt>
                <c:pt idx="31">
                  <c:v>660.86280000000011</c:v>
                </c:pt>
                <c:pt idx="32">
                  <c:v>669.21730000000002</c:v>
                </c:pt>
                <c:pt idx="33">
                  <c:v>677.39870000000008</c:v>
                </c:pt>
                <c:pt idx="34">
                  <c:v>685.38130000000001</c:v>
                </c:pt>
                <c:pt idx="35">
                  <c:v>693.13729999999998</c:v>
                </c:pt>
                <c:pt idx="36">
                  <c:v>680.93709999999999</c:v>
                </c:pt>
                <c:pt idx="37">
                  <c:v>667.25310000000002</c:v>
                </c:pt>
                <c:pt idx="38">
                  <c:v>651.99279999999999</c:v>
                </c:pt>
                <c:pt idx="39">
                  <c:v>635.05970000000002</c:v>
                </c:pt>
                <c:pt idx="40">
                  <c:v>616.35270000000003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AD-426F-B2FD-1D46118E09D8}"/>
            </c:ext>
          </c:extLst>
        </c:ser>
        <c:ser>
          <c:idx val="2"/>
          <c:order val="2"/>
          <c:tx>
            <c:strRef>
              <c:f>'Tot. Emisi Kalimantan'!$D$243</c:f>
              <c:strCache>
                <c:ptCount val="1"/>
                <c:pt idx="0">
                  <c:v>Skenario 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Kalimantan'!$A$244:$A$284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Kalimantan'!$D$244:$D$284</c:f>
              <c:numCache>
                <c:formatCode>General</c:formatCode>
                <c:ptCount val="41"/>
                <c:pt idx="0">
                  <c:v>1168.4690000000001</c:v>
                </c:pt>
                <c:pt idx="1">
                  <c:v>1201.614</c:v>
                </c:pt>
                <c:pt idx="2">
                  <c:v>1318.8720000000001</c:v>
                </c:pt>
                <c:pt idx="3">
                  <c:v>1476.4829999999999</c:v>
                </c:pt>
                <c:pt idx="4">
                  <c:v>1858.7540000000001</c:v>
                </c:pt>
                <c:pt idx="5">
                  <c:v>2028.0630000000001</c:v>
                </c:pt>
                <c:pt idx="6">
                  <c:v>2119.4389999999999</c:v>
                </c:pt>
                <c:pt idx="7">
                  <c:v>2204.6750000000002</c:v>
                </c:pt>
                <c:pt idx="8">
                  <c:v>2282.453</c:v>
                </c:pt>
                <c:pt idx="9">
                  <c:v>2351.5920000000001</c:v>
                </c:pt>
                <c:pt idx="10">
                  <c:v>2411.107</c:v>
                </c:pt>
                <c:pt idx="11">
                  <c:v>2473.5239999999999</c:v>
                </c:pt>
                <c:pt idx="12">
                  <c:v>2535.7460000000001</c:v>
                </c:pt>
                <c:pt idx="13">
                  <c:v>2597.6990000000001</c:v>
                </c:pt>
                <c:pt idx="14">
                  <c:v>2659.3159999999998</c:v>
                </c:pt>
                <c:pt idx="15">
                  <c:v>2780.518</c:v>
                </c:pt>
                <c:pt idx="16">
                  <c:v>2843.8239999999996</c:v>
                </c:pt>
                <c:pt idx="17">
                  <c:v>2906.6860000000006</c:v>
                </c:pt>
                <c:pt idx="18">
                  <c:v>2969.05</c:v>
                </c:pt>
                <c:pt idx="19">
                  <c:v>3030.8819999999996</c:v>
                </c:pt>
                <c:pt idx="20">
                  <c:v>3092.1280000000006</c:v>
                </c:pt>
                <c:pt idx="21">
                  <c:v>3152.3450000000003</c:v>
                </c:pt>
                <c:pt idx="22">
                  <c:v>3210.7179999999998</c:v>
                </c:pt>
                <c:pt idx="23">
                  <c:v>3267.08</c:v>
                </c:pt>
                <c:pt idx="24">
                  <c:v>3321.2949999999996</c:v>
                </c:pt>
                <c:pt idx="25">
                  <c:v>3373.2259999999997</c:v>
                </c:pt>
                <c:pt idx="26">
                  <c:v>3037.2480000000005</c:v>
                </c:pt>
                <c:pt idx="27">
                  <c:v>3079.0919999999996</c:v>
                </c:pt>
                <c:pt idx="28">
                  <c:v>3121.1610000000001</c:v>
                </c:pt>
                <c:pt idx="29">
                  <c:v>3163.4380000000001</c:v>
                </c:pt>
                <c:pt idx="30">
                  <c:v>3205.9049999999997</c:v>
                </c:pt>
                <c:pt idx="31">
                  <c:v>3248.5460000000003</c:v>
                </c:pt>
                <c:pt idx="32">
                  <c:v>3291.32</c:v>
                </c:pt>
                <c:pt idx="33">
                  <c:v>3334.2299999999996</c:v>
                </c:pt>
                <c:pt idx="34">
                  <c:v>3377.25</c:v>
                </c:pt>
                <c:pt idx="35">
                  <c:v>3420.37</c:v>
                </c:pt>
                <c:pt idx="36">
                  <c:v>3463.54</c:v>
                </c:pt>
                <c:pt idx="37">
                  <c:v>3506.77</c:v>
                </c:pt>
                <c:pt idx="38">
                  <c:v>3550.05</c:v>
                </c:pt>
                <c:pt idx="39">
                  <c:v>3593.36</c:v>
                </c:pt>
                <c:pt idx="40">
                  <c:v>3636.66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9AD-426F-B2FD-1D46118E09D8}"/>
            </c:ext>
          </c:extLst>
        </c:ser>
        <c:ser>
          <c:idx val="3"/>
          <c:order val="3"/>
          <c:tx>
            <c:strRef>
              <c:f>'Tot. Emisi Kalimantan'!$E$243</c:f>
              <c:strCache>
                <c:ptCount val="1"/>
                <c:pt idx="0">
                  <c:v>Skenario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'Tot. Emisi Kalimantan'!$A$244:$A$284</c:f>
              <c:numCache>
                <c:formatCode>General</c:formatCode>
                <c:ptCount val="4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</c:numCache>
            </c:numRef>
          </c:cat>
          <c:val>
            <c:numRef>
              <c:f>'Tot. Emisi Kalimantan'!$E$244:$E$284</c:f>
              <c:numCache>
                <c:formatCode>General</c:formatCode>
                <c:ptCount val="41"/>
                <c:pt idx="0">
                  <c:v>1168.4690000000001</c:v>
                </c:pt>
                <c:pt idx="1">
                  <c:v>1152.2139999999999</c:v>
                </c:pt>
                <c:pt idx="2">
                  <c:v>1209.2650000000001</c:v>
                </c:pt>
                <c:pt idx="3">
                  <c:v>1301.2269999999999</c:v>
                </c:pt>
                <c:pt idx="4">
                  <c:v>1608.95</c:v>
                </c:pt>
                <c:pt idx="5">
                  <c:v>1664.617</c:v>
                </c:pt>
                <c:pt idx="6">
                  <c:v>1637.394</c:v>
                </c:pt>
                <c:pt idx="7">
                  <c:v>1667.9580000000001</c:v>
                </c:pt>
                <c:pt idx="8">
                  <c:v>1691.0929999999998</c:v>
                </c:pt>
                <c:pt idx="9">
                  <c:v>1706.704</c:v>
                </c:pt>
                <c:pt idx="10">
                  <c:v>1714.8990000000001</c:v>
                </c:pt>
                <c:pt idx="11">
                  <c:v>1761.2249999999999</c:v>
                </c:pt>
                <c:pt idx="12">
                  <c:v>1807.1610000000001</c:v>
                </c:pt>
                <c:pt idx="13">
                  <c:v>1852.616</c:v>
                </c:pt>
                <c:pt idx="14">
                  <c:v>1897.519</c:v>
                </c:pt>
                <c:pt idx="15">
                  <c:v>1685.518</c:v>
                </c:pt>
                <c:pt idx="16">
                  <c:v>1654.75</c:v>
                </c:pt>
                <c:pt idx="17">
                  <c:v>1620.077</c:v>
                </c:pt>
                <c:pt idx="18">
                  <c:v>1581.482</c:v>
                </c:pt>
                <c:pt idx="19">
                  <c:v>1538.9649999999999</c:v>
                </c:pt>
                <c:pt idx="20">
                  <c:v>1492.53</c:v>
                </c:pt>
                <c:pt idx="21">
                  <c:v>1459.47</c:v>
                </c:pt>
                <c:pt idx="22">
                  <c:v>1423.7090000000001</c:v>
                </c:pt>
                <c:pt idx="23">
                  <c:v>1385.3330000000001</c:v>
                </c:pt>
                <c:pt idx="24">
                  <c:v>1344.4359999999999</c:v>
                </c:pt>
                <c:pt idx="25">
                  <c:v>1301.1310000000001</c:v>
                </c:pt>
                <c:pt idx="26">
                  <c:v>1216.2982999999999</c:v>
                </c:pt>
                <c:pt idx="27">
                  <c:v>1174.8371999999999</c:v>
                </c:pt>
                <c:pt idx="28">
                  <c:v>1132.0604000000001</c:v>
                </c:pt>
                <c:pt idx="29">
                  <c:v>1087.9274</c:v>
                </c:pt>
                <c:pt idx="30">
                  <c:v>859.25130000000001</c:v>
                </c:pt>
                <c:pt idx="31">
                  <c:v>849.69450000000006</c:v>
                </c:pt>
                <c:pt idx="32">
                  <c:v>839.9226000000001</c:v>
                </c:pt>
                <c:pt idx="33">
                  <c:v>829.92809999999997</c:v>
                </c:pt>
                <c:pt idx="34">
                  <c:v>819.702</c:v>
                </c:pt>
                <c:pt idx="35">
                  <c:v>809.23700000000008</c:v>
                </c:pt>
                <c:pt idx="36">
                  <c:v>776.59559999999999</c:v>
                </c:pt>
                <c:pt idx="37">
                  <c:v>743.21699999999998</c:v>
                </c:pt>
                <c:pt idx="38">
                  <c:v>709.09320000000002</c:v>
                </c:pt>
                <c:pt idx="39">
                  <c:v>674.2168999999999</c:v>
                </c:pt>
                <c:pt idx="40">
                  <c:v>638.57950000000005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AD-426F-B2FD-1D46118E0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863008"/>
        <c:axId val="548864808"/>
      </c:lineChart>
      <c:catAx>
        <c:axId val="5488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4808"/>
        <c:crosses val="autoZero"/>
        <c:auto val="1"/>
        <c:lblAlgn val="ctr"/>
        <c:lblOffset val="100"/>
        <c:noMultiLvlLbl val="0"/>
      </c:catAx>
      <c:valAx>
        <c:axId val="548864808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Total Emisi PM</a:t>
                </a:r>
                <a:r>
                  <a:rPr lang="en-US" sz="1200" baseline="-25000">
                    <a:solidFill>
                      <a:sysClr val="windowText" lastClr="000000"/>
                    </a:solidFill>
                  </a:rPr>
                  <a:t>10</a:t>
                </a:r>
                <a:r>
                  <a:rPr lang="en-US" sz="1200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sz="1200">
                    <a:solidFill>
                      <a:sysClr val="windowText" lastClr="000000"/>
                    </a:solidFill>
                  </a:rPr>
                  <a:t>(x100 ton)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8863008"/>
        <c:crosses val="autoZero"/>
        <c:crossBetween val="between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195263</xdr:colOff>
      <xdr:row>47</xdr:row>
      <xdr:rowOff>11905</xdr:rowOff>
    </xdr:from>
    <xdr:to>
      <xdr:col>6</xdr:col>
      <xdr:colOff>595313</xdr:colOff>
      <xdr:row>62</xdr:row>
      <xdr:rowOff>40480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1102B7-B2A4-C9FC-577E-27ECCDA2E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47</xdr:row>
      <xdr:rowOff>0</xdr:rowOff>
    </xdr:from>
    <xdr:to>
      <xdr:col>14</xdr:col>
      <xdr:colOff>485775</xdr:colOff>
      <xdr:row>62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DC783F-4C0C-4D16-ABDF-176E3E35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47</xdr:row>
      <xdr:rowOff>0</xdr:rowOff>
    </xdr:from>
    <xdr:to>
      <xdr:col>22</xdr:col>
      <xdr:colOff>104775</xdr:colOff>
      <xdr:row>62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A9D654-E198-4434-9916-A4292790A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47</xdr:row>
      <xdr:rowOff>0</xdr:rowOff>
    </xdr:from>
    <xdr:to>
      <xdr:col>30</xdr:col>
      <xdr:colOff>104775</xdr:colOff>
      <xdr:row>62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665499-F0C1-4BCA-8803-D54A44554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51</xdr:row>
      <xdr:rowOff>2380</xdr:rowOff>
    </xdr:from>
    <xdr:to>
      <xdr:col>16</xdr:col>
      <xdr:colOff>319088</xdr:colOff>
      <xdr:row>71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CC853-579B-97AB-BC35-514F1ED12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464616</xdr:colOff>
      <xdr:row>57</xdr:row>
      <xdr:rowOff>52388</xdr:rowOff>
    </xdr:from>
    <xdr:to>
      <xdr:col>10</xdr:col>
      <xdr:colOff>464616</xdr:colOff>
      <xdr:row>66</xdr:row>
      <xdr:rowOff>85725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ABA747B-18F6-9AA6-70C6-028E19770481}"/>
            </a:ext>
          </a:extLst>
        </xdr:cNvPr>
        <xdr:cNvCxnSpPr/>
      </xdr:nvCxnSpPr>
      <xdr:spPr>
        <a:xfrm>
          <a:off x="6856949" y="10428288"/>
          <a:ext cx="0" cy="1671637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271461</xdr:colOff>
      <xdr:row>58</xdr:row>
      <xdr:rowOff>57151</xdr:rowOff>
    </xdr:from>
    <xdr:to>
      <xdr:col>15</xdr:col>
      <xdr:colOff>409582</xdr:colOff>
      <xdr:row>65</xdr:row>
      <xdr:rowOff>85725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44EBE59F-4D7B-FB80-8BEA-A32EA416BB26}"/>
            </a:ext>
          </a:extLst>
        </xdr:cNvPr>
        <xdr:cNvSpPr/>
      </xdr:nvSpPr>
      <xdr:spPr>
        <a:xfrm>
          <a:off x="9859961" y="10615084"/>
          <a:ext cx="138121" cy="1302808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147655</xdr:colOff>
      <xdr:row>59</xdr:row>
      <xdr:rowOff>4763</xdr:rowOff>
    </xdr:from>
    <xdr:to>
      <xdr:col>15</xdr:col>
      <xdr:colOff>285768</xdr:colOff>
      <xdr:row>65</xdr:row>
      <xdr:rowOff>76200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id="{D1426970-238D-96D2-2483-6EB14D916394}"/>
            </a:ext>
          </a:extLst>
        </xdr:cNvPr>
        <xdr:cNvSpPr/>
      </xdr:nvSpPr>
      <xdr:spPr>
        <a:xfrm>
          <a:off x="9736155" y="10744730"/>
          <a:ext cx="138113" cy="1163637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252412</xdr:colOff>
      <xdr:row>54</xdr:row>
      <xdr:rowOff>28574</xdr:rowOff>
    </xdr:from>
    <xdr:to>
      <xdr:col>14</xdr:col>
      <xdr:colOff>257174</xdr:colOff>
      <xdr:row>57</xdr:row>
      <xdr:rowOff>61912</xdr:rowOff>
    </xdr:to>
    <xdr:sp macro="" textlink="">
      <xdr:nvSpPr>
        <xdr:cNvPr id="10" name="Callout: Bent Line 9">
          <a:extLst>
            <a:ext uri="{FF2B5EF4-FFF2-40B4-BE49-F238E27FC236}">
              <a16:creationId xmlns:a16="http://schemas.microsoft.com/office/drawing/2014/main" id="{F28DAC54-F981-F40E-7298-B50A9ACBDCF4}"/>
            </a:ext>
          </a:extLst>
        </xdr:cNvPr>
        <xdr:cNvSpPr/>
      </xdr:nvSpPr>
      <xdr:spPr>
        <a:xfrm>
          <a:off x="7283979" y="9858374"/>
          <a:ext cx="1922462" cy="579438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7485"/>
            <a:gd name="adj6" fmla="val -22015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304799</xdr:colOff>
      <xdr:row>54</xdr:row>
      <xdr:rowOff>100013</xdr:rowOff>
    </xdr:from>
    <xdr:to>
      <xdr:col>10</xdr:col>
      <xdr:colOff>352425</xdr:colOff>
      <xdr:row>59</xdr:row>
      <xdr:rowOff>42863</xdr:rowOff>
    </xdr:to>
    <xdr:sp macro="" textlink="">
      <xdr:nvSpPr>
        <xdr:cNvPr id="11" name="Callout: Bent Line 10">
          <a:extLst>
            <a:ext uri="{FF2B5EF4-FFF2-40B4-BE49-F238E27FC236}">
              <a16:creationId xmlns:a16="http://schemas.microsoft.com/office/drawing/2014/main" id="{9378FCA4-DB03-41B8-9EB9-F28F7F85D37A}"/>
            </a:ext>
          </a:extLst>
        </xdr:cNvPr>
        <xdr:cNvSpPr/>
      </xdr:nvSpPr>
      <xdr:spPr>
        <a:xfrm>
          <a:off x="5418666" y="9929813"/>
          <a:ext cx="1326092" cy="853017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198304"/>
            <a:gd name="adj6" fmla="val -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266700</xdr:colOff>
      <xdr:row>60</xdr:row>
      <xdr:rowOff>71425</xdr:rowOff>
    </xdr:from>
    <xdr:ext cx="695325" cy="29880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5B94E01-4904-1A63-083C-3FD220A6DB63}"/>
            </a:ext>
          </a:extLst>
        </xdr:cNvPr>
        <xdr:cNvSpPr txBox="1"/>
      </xdr:nvSpPr>
      <xdr:spPr>
        <a:xfrm>
          <a:off x="9839325" y="10929925"/>
          <a:ext cx="69532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↓-90%</a:t>
          </a:r>
        </a:p>
      </xdr:txBody>
    </xdr:sp>
    <xdr:clientData/>
  </xdr:oneCellAnchor>
  <xdr:oneCellAnchor>
    <xdr:from>
      <xdr:col>14</xdr:col>
      <xdr:colOff>157163</xdr:colOff>
      <xdr:row>61</xdr:row>
      <xdr:rowOff>76199</xdr:rowOff>
    </xdr:from>
    <xdr:ext cx="752477" cy="29880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02B4DDB-F84D-481C-B7D2-88E4772440F6}"/>
            </a:ext>
          </a:extLst>
        </xdr:cNvPr>
        <xdr:cNvSpPr txBox="1"/>
      </xdr:nvSpPr>
      <xdr:spPr>
        <a:xfrm>
          <a:off x="9091613" y="11115674"/>
          <a:ext cx="752477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↓-89%</a:t>
          </a:r>
        </a:p>
      </xdr:txBody>
    </xdr:sp>
    <xdr:clientData/>
  </xdr:oneCellAnchor>
  <xdr:twoCellAnchor>
    <xdr:from>
      <xdr:col>7</xdr:col>
      <xdr:colOff>0</xdr:colOff>
      <xdr:row>98</xdr:row>
      <xdr:rowOff>0</xdr:rowOff>
    </xdr:from>
    <xdr:to>
      <xdr:col>16</xdr:col>
      <xdr:colOff>319087</xdr:colOff>
      <xdr:row>117</xdr:row>
      <xdr:rowOff>178595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6FF1B47-3258-4E12-8F46-D4788B0A6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466735</xdr:colOff>
      <xdr:row>104</xdr:row>
      <xdr:rowOff>50008</xdr:rowOff>
    </xdr:from>
    <xdr:to>
      <xdr:col>10</xdr:col>
      <xdr:colOff>466735</xdr:colOff>
      <xdr:row>113</xdr:row>
      <xdr:rowOff>83345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8EB683C-494F-45A0-8353-A2008E2BFBF7}"/>
            </a:ext>
          </a:extLst>
        </xdr:cNvPr>
        <xdr:cNvCxnSpPr/>
      </xdr:nvCxnSpPr>
      <xdr:spPr>
        <a:xfrm>
          <a:off x="6848485" y="18871408"/>
          <a:ext cx="0" cy="1662112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280980</xdr:colOff>
      <xdr:row>104</xdr:row>
      <xdr:rowOff>38100</xdr:rowOff>
    </xdr:from>
    <xdr:to>
      <xdr:col>15</xdr:col>
      <xdr:colOff>395285</xdr:colOff>
      <xdr:row>112</xdr:row>
      <xdr:rowOff>171450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9598BEB0-05A8-4BD8-B950-3ABC4EE8F27F}"/>
            </a:ext>
          </a:extLst>
        </xdr:cNvPr>
        <xdr:cNvSpPr/>
      </xdr:nvSpPr>
      <xdr:spPr>
        <a:xfrm>
          <a:off x="9853605" y="18859500"/>
          <a:ext cx="114305" cy="1581150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152397</xdr:colOff>
      <xdr:row>104</xdr:row>
      <xdr:rowOff>161925</xdr:rowOff>
    </xdr:from>
    <xdr:to>
      <xdr:col>15</xdr:col>
      <xdr:colOff>295286</xdr:colOff>
      <xdr:row>112</xdr:row>
      <xdr:rowOff>161925</xdr:rowOff>
    </xdr:to>
    <xdr:sp macro="" textlink="">
      <xdr:nvSpPr>
        <xdr:cNvPr id="17" name="Left Brace 16">
          <a:extLst>
            <a:ext uri="{FF2B5EF4-FFF2-40B4-BE49-F238E27FC236}">
              <a16:creationId xmlns:a16="http://schemas.microsoft.com/office/drawing/2014/main" id="{7E2D8651-7F92-4A76-B56F-4214E57ED43B}"/>
            </a:ext>
          </a:extLst>
        </xdr:cNvPr>
        <xdr:cNvSpPr/>
      </xdr:nvSpPr>
      <xdr:spPr>
        <a:xfrm>
          <a:off x="9725022" y="18983325"/>
          <a:ext cx="142889" cy="1447800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252411</xdr:colOff>
      <xdr:row>101</xdr:row>
      <xdr:rowOff>26194</xdr:rowOff>
    </xdr:from>
    <xdr:to>
      <xdr:col>14</xdr:col>
      <xdr:colOff>257173</xdr:colOff>
      <xdr:row>104</xdr:row>
      <xdr:rowOff>59532</xdr:rowOff>
    </xdr:to>
    <xdr:sp macro="" textlink="">
      <xdr:nvSpPr>
        <xdr:cNvPr id="18" name="Callout: Bent Line 17">
          <a:extLst>
            <a:ext uri="{FF2B5EF4-FFF2-40B4-BE49-F238E27FC236}">
              <a16:creationId xmlns:a16="http://schemas.microsoft.com/office/drawing/2014/main" id="{B162B112-0A2C-4661-8DD3-6C68F91B498C}"/>
            </a:ext>
          </a:extLst>
        </xdr:cNvPr>
        <xdr:cNvSpPr/>
      </xdr:nvSpPr>
      <xdr:spPr>
        <a:xfrm>
          <a:off x="7272336" y="18304669"/>
          <a:ext cx="1919287" cy="576263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3353"/>
            <a:gd name="adj6" fmla="val -21819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304798</xdr:colOff>
      <xdr:row>101</xdr:row>
      <xdr:rowOff>97633</xdr:rowOff>
    </xdr:from>
    <xdr:to>
      <xdr:col>10</xdr:col>
      <xdr:colOff>352424</xdr:colOff>
      <xdr:row>106</xdr:row>
      <xdr:rowOff>40483</xdr:rowOff>
    </xdr:to>
    <xdr:sp macro="" textlink="">
      <xdr:nvSpPr>
        <xdr:cNvPr id="19" name="Callout: Bent Line 18">
          <a:extLst>
            <a:ext uri="{FF2B5EF4-FFF2-40B4-BE49-F238E27FC236}">
              <a16:creationId xmlns:a16="http://schemas.microsoft.com/office/drawing/2014/main" id="{8939E954-B333-4C5C-A7BF-233F4821465C}"/>
            </a:ext>
          </a:extLst>
        </xdr:cNvPr>
        <xdr:cNvSpPr/>
      </xdr:nvSpPr>
      <xdr:spPr>
        <a:xfrm>
          <a:off x="5410198" y="18376108"/>
          <a:ext cx="1323976" cy="847725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203098"/>
            <a:gd name="adj6" fmla="val -90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280988</xdr:colOff>
      <xdr:row>108</xdr:row>
      <xdr:rowOff>21431</xdr:rowOff>
    </xdr:from>
    <xdr:ext cx="728661" cy="29880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B03D095-2182-46A5-863C-7BD1D58DCB9E}"/>
            </a:ext>
          </a:extLst>
        </xdr:cNvPr>
        <xdr:cNvSpPr txBox="1"/>
      </xdr:nvSpPr>
      <xdr:spPr>
        <a:xfrm>
          <a:off x="9853613" y="19566731"/>
          <a:ext cx="72866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↓-96%</a:t>
          </a:r>
        </a:p>
      </xdr:txBody>
    </xdr:sp>
    <xdr:clientData/>
  </xdr:oneCellAnchor>
  <xdr:oneCellAnchor>
    <xdr:from>
      <xdr:col>14</xdr:col>
      <xdr:colOff>200026</xdr:colOff>
      <xdr:row>108</xdr:row>
      <xdr:rowOff>73819</xdr:rowOff>
    </xdr:from>
    <xdr:ext cx="709614" cy="2988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991357D-8FA1-464C-86A5-6FC57CD4CFD7}"/>
            </a:ext>
          </a:extLst>
        </xdr:cNvPr>
        <xdr:cNvSpPr txBox="1"/>
      </xdr:nvSpPr>
      <xdr:spPr>
        <a:xfrm>
          <a:off x="9134476" y="19619119"/>
          <a:ext cx="70961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↓-96%</a:t>
          </a:r>
        </a:p>
      </xdr:txBody>
    </xdr:sp>
    <xdr:clientData/>
  </xdr:oneCellAnchor>
  <xdr:twoCellAnchor>
    <xdr:from>
      <xdr:col>7</xdr:col>
      <xdr:colOff>0</xdr:colOff>
      <xdr:row>146</xdr:row>
      <xdr:rowOff>0</xdr:rowOff>
    </xdr:from>
    <xdr:to>
      <xdr:col>16</xdr:col>
      <xdr:colOff>319087</xdr:colOff>
      <xdr:row>165</xdr:row>
      <xdr:rowOff>178595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A08DA089-E22D-455D-98BD-199CE54E6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466735</xdr:colOff>
      <xdr:row>152</xdr:row>
      <xdr:rowOff>50008</xdr:rowOff>
    </xdr:from>
    <xdr:to>
      <xdr:col>10</xdr:col>
      <xdr:colOff>466735</xdr:colOff>
      <xdr:row>161</xdr:row>
      <xdr:rowOff>83345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69AF06F9-BB2C-4FCC-BAB0-07A31FF648FE}"/>
            </a:ext>
          </a:extLst>
        </xdr:cNvPr>
        <xdr:cNvCxnSpPr/>
      </xdr:nvCxnSpPr>
      <xdr:spPr>
        <a:xfrm>
          <a:off x="6848485" y="27558208"/>
          <a:ext cx="0" cy="1662112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280980</xdr:colOff>
      <xdr:row>152</xdr:row>
      <xdr:rowOff>68580</xdr:rowOff>
    </xdr:from>
    <xdr:to>
      <xdr:col>15</xdr:col>
      <xdr:colOff>419100</xdr:colOff>
      <xdr:row>160</xdr:row>
      <xdr:rowOff>99060</xdr:rowOff>
    </xdr:to>
    <xdr:sp macro="" textlink="">
      <xdr:nvSpPr>
        <xdr:cNvPr id="56" name="Right Brace 55">
          <a:extLst>
            <a:ext uri="{FF2B5EF4-FFF2-40B4-BE49-F238E27FC236}">
              <a16:creationId xmlns:a16="http://schemas.microsoft.com/office/drawing/2014/main" id="{79F999CA-AA4A-447A-9C30-C4699EBF8308}"/>
            </a:ext>
          </a:extLst>
        </xdr:cNvPr>
        <xdr:cNvSpPr/>
      </xdr:nvSpPr>
      <xdr:spPr>
        <a:xfrm>
          <a:off x="9882180" y="27866340"/>
          <a:ext cx="138120" cy="1493520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129540</xdr:colOff>
      <xdr:row>153</xdr:row>
      <xdr:rowOff>22859</xdr:rowOff>
    </xdr:from>
    <xdr:to>
      <xdr:col>15</xdr:col>
      <xdr:colOff>295286</xdr:colOff>
      <xdr:row>160</xdr:row>
      <xdr:rowOff>114300</xdr:rowOff>
    </xdr:to>
    <xdr:sp macro="" textlink="">
      <xdr:nvSpPr>
        <xdr:cNvPr id="57" name="Left Brace 56">
          <a:extLst>
            <a:ext uri="{FF2B5EF4-FFF2-40B4-BE49-F238E27FC236}">
              <a16:creationId xmlns:a16="http://schemas.microsoft.com/office/drawing/2014/main" id="{E7D95CA6-1675-4E2F-9711-8A176D6EEF8F}"/>
            </a:ext>
          </a:extLst>
        </xdr:cNvPr>
        <xdr:cNvSpPr/>
      </xdr:nvSpPr>
      <xdr:spPr>
        <a:xfrm>
          <a:off x="9730740" y="28003499"/>
          <a:ext cx="165746" cy="1371601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252411</xdr:colOff>
      <xdr:row>149</xdr:row>
      <xdr:rowOff>26194</xdr:rowOff>
    </xdr:from>
    <xdr:to>
      <xdr:col>14</xdr:col>
      <xdr:colOff>257173</xdr:colOff>
      <xdr:row>152</xdr:row>
      <xdr:rowOff>59532</xdr:rowOff>
    </xdr:to>
    <xdr:sp macro="" textlink="">
      <xdr:nvSpPr>
        <xdr:cNvPr id="58" name="Callout: Bent Line 57">
          <a:extLst>
            <a:ext uri="{FF2B5EF4-FFF2-40B4-BE49-F238E27FC236}">
              <a16:creationId xmlns:a16="http://schemas.microsoft.com/office/drawing/2014/main" id="{B22F34C9-470B-432F-B133-B36000A343CE}"/>
            </a:ext>
          </a:extLst>
        </xdr:cNvPr>
        <xdr:cNvSpPr/>
      </xdr:nvSpPr>
      <xdr:spPr>
        <a:xfrm>
          <a:off x="7272336" y="26991469"/>
          <a:ext cx="1919287" cy="576263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3353"/>
            <a:gd name="adj6" fmla="val -21819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304798</xdr:colOff>
      <xdr:row>149</xdr:row>
      <xdr:rowOff>97633</xdr:rowOff>
    </xdr:from>
    <xdr:to>
      <xdr:col>10</xdr:col>
      <xdr:colOff>352424</xdr:colOff>
      <xdr:row>154</xdr:row>
      <xdr:rowOff>40483</xdr:rowOff>
    </xdr:to>
    <xdr:sp macro="" textlink="">
      <xdr:nvSpPr>
        <xdr:cNvPr id="59" name="Callout: Bent Line 58">
          <a:extLst>
            <a:ext uri="{FF2B5EF4-FFF2-40B4-BE49-F238E27FC236}">
              <a16:creationId xmlns:a16="http://schemas.microsoft.com/office/drawing/2014/main" id="{3B0D0126-A8AF-4D74-A140-E9E06505C002}"/>
            </a:ext>
          </a:extLst>
        </xdr:cNvPr>
        <xdr:cNvSpPr/>
      </xdr:nvSpPr>
      <xdr:spPr>
        <a:xfrm>
          <a:off x="5410198" y="27062908"/>
          <a:ext cx="1323976" cy="847725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203098"/>
            <a:gd name="adj6" fmla="val -90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309563</xdr:colOff>
      <xdr:row>156</xdr:row>
      <xdr:rowOff>21431</xdr:rowOff>
    </xdr:from>
    <xdr:ext cx="690562" cy="29880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9AD5ABC-7999-4F71-A334-4331A3F49351}"/>
            </a:ext>
          </a:extLst>
        </xdr:cNvPr>
        <xdr:cNvSpPr txBox="1"/>
      </xdr:nvSpPr>
      <xdr:spPr>
        <a:xfrm>
          <a:off x="9882188" y="28253531"/>
          <a:ext cx="69056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↓-92%</a:t>
          </a:r>
        </a:p>
      </xdr:txBody>
    </xdr:sp>
    <xdr:clientData/>
  </xdr:oneCellAnchor>
  <xdr:oneCellAnchor>
    <xdr:from>
      <xdr:col>14</xdr:col>
      <xdr:colOff>195264</xdr:colOff>
      <xdr:row>156</xdr:row>
      <xdr:rowOff>73819</xdr:rowOff>
    </xdr:from>
    <xdr:ext cx="714376" cy="29880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2742F19-BDD1-4ED6-9B05-7609B7D0765D}"/>
            </a:ext>
          </a:extLst>
        </xdr:cNvPr>
        <xdr:cNvSpPr txBox="1"/>
      </xdr:nvSpPr>
      <xdr:spPr>
        <a:xfrm>
          <a:off x="9129714" y="28305919"/>
          <a:ext cx="71437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↓-92%</a:t>
          </a:r>
        </a:p>
      </xdr:txBody>
    </xdr:sp>
    <xdr:clientData/>
  </xdr:oneCellAnchor>
  <xdr:twoCellAnchor>
    <xdr:from>
      <xdr:col>7</xdr:col>
      <xdr:colOff>0</xdr:colOff>
      <xdr:row>194</xdr:row>
      <xdr:rowOff>0</xdr:rowOff>
    </xdr:from>
    <xdr:to>
      <xdr:col>16</xdr:col>
      <xdr:colOff>319087</xdr:colOff>
      <xdr:row>213</xdr:row>
      <xdr:rowOff>178595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3FB00CA5-0506-45CA-8CA0-E41279B27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466735</xdr:colOff>
      <xdr:row>200</xdr:row>
      <xdr:rowOff>50008</xdr:rowOff>
    </xdr:from>
    <xdr:to>
      <xdr:col>10</xdr:col>
      <xdr:colOff>466735</xdr:colOff>
      <xdr:row>209</xdr:row>
      <xdr:rowOff>83345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E79D0113-7491-426D-9572-82EA052D9F33}"/>
            </a:ext>
          </a:extLst>
        </xdr:cNvPr>
        <xdr:cNvCxnSpPr/>
      </xdr:nvCxnSpPr>
      <xdr:spPr>
        <a:xfrm>
          <a:off x="6848485" y="36245008"/>
          <a:ext cx="0" cy="1662112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280980</xdr:colOff>
      <xdr:row>200</xdr:row>
      <xdr:rowOff>53340</xdr:rowOff>
    </xdr:from>
    <xdr:to>
      <xdr:col>15</xdr:col>
      <xdr:colOff>426720</xdr:colOff>
      <xdr:row>207</xdr:row>
      <xdr:rowOff>175260</xdr:rowOff>
    </xdr:to>
    <xdr:sp macro="" textlink="">
      <xdr:nvSpPr>
        <xdr:cNvPr id="64" name="Right Brace 63">
          <a:extLst>
            <a:ext uri="{FF2B5EF4-FFF2-40B4-BE49-F238E27FC236}">
              <a16:creationId xmlns:a16="http://schemas.microsoft.com/office/drawing/2014/main" id="{284ADF27-30F4-4AEB-832C-AEF9881384FA}"/>
            </a:ext>
          </a:extLst>
        </xdr:cNvPr>
        <xdr:cNvSpPr/>
      </xdr:nvSpPr>
      <xdr:spPr>
        <a:xfrm>
          <a:off x="9882180" y="36629340"/>
          <a:ext cx="145740" cy="1402080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144780</xdr:colOff>
      <xdr:row>201</xdr:row>
      <xdr:rowOff>32385</xdr:rowOff>
    </xdr:from>
    <xdr:to>
      <xdr:col>15</xdr:col>
      <xdr:colOff>295286</xdr:colOff>
      <xdr:row>207</xdr:row>
      <xdr:rowOff>167640</xdr:rowOff>
    </xdr:to>
    <xdr:sp macro="" textlink="">
      <xdr:nvSpPr>
        <xdr:cNvPr id="65" name="Left Brace 64">
          <a:extLst>
            <a:ext uri="{FF2B5EF4-FFF2-40B4-BE49-F238E27FC236}">
              <a16:creationId xmlns:a16="http://schemas.microsoft.com/office/drawing/2014/main" id="{C36BEAB9-FF24-49F7-B785-475435311992}"/>
            </a:ext>
          </a:extLst>
        </xdr:cNvPr>
        <xdr:cNvSpPr/>
      </xdr:nvSpPr>
      <xdr:spPr>
        <a:xfrm>
          <a:off x="9745980" y="36791265"/>
          <a:ext cx="150506" cy="1232535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252411</xdr:colOff>
      <xdr:row>197</xdr:row>
      <xdr:rowOff>26194</xdr:rowOff>
    </xdr:from>
    <xdr:to>
      <xdr:col>14</xdr:col>
      <xdr:colOff>257173</xdr:colOff>
      <xdr:row>200</xdr:row>
      <xdr:rowOff>59532</xdr:rowOff>
    </xdr:to>
    <xdr:sp macro="" textlink="">
      <xdr:nvSpPr>
        <xdr:cNvPr id="66" name="Callout: Bent Line 65">
          <a:extLst>
            <a:ext uri="{FF2B5EF4-FFF2-40B4-BE49-F238E27FC236}">
              <a16:creationId xmlns:a16="http://schemas.microsoft.com/office/drawing/2014/main" id="{505A2351-5929-4294-8C8C-34D9989C1828}"/>
            </a:ext>
          </a:extLst>
        </xdr:cNvPr>
        <xdr:cNvSpPr/>
      </xdr:nvSpPr>
      <xdr:spPr>
        <a:xfrm>
          <a:off x="7272336" y="35678269"/>
          <a:ext cx="1919287" cy="576263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3353"/>
            <a:gd name="adj6" fmla="val -21819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304798</xdr:colOff>
      <xdr:row>197</xdr:row>
      <xdr:rowOff>97633</xdr:rowOff>
    </xdr:from>
    <xdr:to>
      <xdr:col>10</xdr:col>
      <xdr:colOff>352424</xdr:colOff>
      <xdr:row>202</xdr:row>
      <xdr:rowOff>40483</xdr:rowOff>
    </xdr:to>
    <xdr:sp macro="" textlink="">
      <xdr:nvSpPr>
        <xdr:cNvPr id="67" name="Callout: Bent Line 66">
          <a:extLst>
            <a:ext uri="{FF2B5EF4-FFF2-40B4-BE49-F238E27FC236}">
              <a16:creationId xmlns:a16="http://schemas.microsoft.com/office/drawing/2014/main" id="{4C9CB79A-B024-40CA-85D5-EB22278F64F8}"/>
            </a:ext>
          </a:extLst>
        </xdr:cNvPr>
        <xdr:cNvSpPr/>
      </xdr:nvSpPr>
      <xdr:spPr>
        <a:xfrm>
          <a:off x="5425438" y="36124993"/>
          <a:ext cx="1327786" cy="857250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185320"/>
            <a:gd name="adj6" fmla="val -787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271463</xdr:colOff>
      <xdr:row>204</xdr:row>
      <xdr:rowOff>21431</xdr:rowOff>
    </xdr:from>
    <xdr:ext cx="747712" cy="29880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B84C1C6-D441-4062-916B-9CD11AA2B7E6}"/>
            </a:ext>
          </a:extLst>
        </xdr:cNvPr>
        <xdr:cNvSpPr txBox="1"/>
      </xdr:nvSpPr>
      <xdr:spPr>
        <a:xfrm>
          <a:off x="9844088" y="36940331"/>
          <a:ext cx="74771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↓-85%</a:t>
          </a:r>
        </a:p>
      </xdr:txBody>
    </xdr:sp>
    <xdr:clientData/>
  </xdr:oneCellAnchor>
  <xdr:oneCellAnchor>
    <xdr:from>
      <xdr:col>14</xdr:col>
      <xdr:colOff>180976</xdr:colOff>
      <xdr:row>204</xdr:row>
      <xdr:rowOff>83344</xdr:rowOff>
    </xdr:from>
    <xdr:ext cx="709614" cy="29880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5A0C30A4-8F05-4AD6-9E59-165F18E736C1}"/>
            </a:ext>
          </a:extLst>
        </xdr:cNvPr>
        <xdr:cNvSpPr txBox="1"/>
      </xdr:nvSpPr>
      <xdr:spPr>
        <a:xfrm>
          <a:off x="9115426" y="37002244"/>
          <a:ext cx="70961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↓-84%</a:t>
          </a:r>
        </a:p>
      </xdr:txBody>
    </xdr:sp>
    <xdr:clientData/>
  </xdr:oneCellAnchor>
  <xdr:twoCellAnchor>
    <xdr:from>
      <xdr:col>7</xdr:col>
      <xdr:colOff>0</xdr:colOff>
      <xdr:row>242</xdr:row>
      <xdr:rowOff>0</xdr:rowOff>
    </xdr:from>
    <xdr:to>
      <xdr:col>16</xdr:col>
      <xdr:colOff>319087</xdr:colOff>
      <xdr:row>261</xdr:row>
      <xdr:rowOff>178595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D6E8C600-029F-404F-900D-F8C318623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466735</xdr:colOff>
      <xdr:row>248</xdr:row>
      <xdr:rowOff>50008</xdr:rowOff>
    </xdr:from>
    <xdr:to>
      <xdr:col>10</xdr:col>
      <xdr:colOff>466735</xdr:colOff>
      <xdr:row>257</xdr:row>
      <xdr:rowOff>83345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1DA74238-7EBD-4E62-83E4-86BD5BD93952}"/>
            </a:ext>
          </a:extLst>
        </xdr:cNvPr>
        <xdr:cNvCxnSpPr/>
      </xdr:nvCxnSpPr>
      <xdr:spPr>
        <a:xfrm>
          <a:off x="6848485" y="44931808"/>
          <a:ext cx="0" cy="1662112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280980</xdr:colOff>
      <xdr:row>249</xdr:row>
      <xdr:rowOff>175260</xdr:rowOff>
    </xdr:from>
    <xdr:to>
      <xdr:col>15</xdr:col>
      <xdr:colOff>403860</xdr:colOff>
      <xdr:row>255</xdr:row>
      <xdr:rowOff>167640</xdr:rowOff>
    </xdr:to>
    <xdr:sp macro="" textlink="">
      <xdr:nvSpPr>
        <xdr:cNvPr id="72" name="Right Brace 71">
          <a:extLst>
            <a:ext uri="{FF2B5EF4-FFF2-40B4-BE49-F238E27FC236}">
              <a16:creationId xmlns:a16="http://schemas.microsoft.com/office/drawing/2014/main" id="{2FA1D27D-50E6-4836-9265-9A6B37E6BDB8}"/>
            </a:ext>
          </a:extLst>
        </xdr:cNvPr>
        <xdr:cNvSpPr/>
      </xdr:nvSpPr>
      <xdr:spPr>
        <a:xfrm>
          <a:off x="9882180" y="45712380"/>
          <a:ext cx="122880" cy="1089660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182880</xdr:colOff>
      <xdr:row>250</xdr:row>
      <xdr:rowOff>85725</xdr:rowOff>
    </xdr:from>
    <xdr:to>
      <xdr:col>15</xdr:col>
      <xdr:colOff>295286</xdr:colOff>
      <xdr:row>255</xdr:row>
      <xdr:rowOff>175260</xdr:rowOff>
    </xdr:to>
    <xdr:sp macro="" textlink="">
      <xdr:nvSpPr>
        <xdr:cNvPr id="73" name="Left Brace 72">
          <a:extLst>
            <a:ext uri="{FF2B5EF4-FFF2-40B4-BE49-F238E27FC236}">
              <a16:creationId xmlns:a16="http://schemas.microsoft.com/office/drawing/2014/main" id="{08F452FC-CFA4-46E1-9946-1315F5965E94}"/>
            </a:ext>
          </a:extLst>
        </xdr:cNvPr>
        <xdr:cNvSpPr/>
      </xdr:nvSpPr>
      <xdr:spPr>
        <a:xfrm>
          <a:off x="9784080" y="45805725"/>
          <a:ext cx="112406" cy="1003935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252411</xdr:colOff>
      <xdr:row>245</xdr:row>
      <xdr:rowOff>26194</xdr:rowOff>
    </xdr:from>
    <xdr:to>
      <xdr:col>14</xdr:col>
      <xdr:colOff>257173</xdr:colOff>
      <xdr:row>248</xdr:row>
      <xdr:rowOff>59532</xdr:rowOff>
    </xdr:to>
    <xdr:sp macro="" textlink="">
      <xdr:nvSpPr>
        <xdr:cNvPr id="74" name="Callout: Bent Line 73">
          <a:extLst>
            <a:ext uri="{FF2B5EF4-FFF2-40B4-BE49-F238E27FC236}">
              <a16:creationId xmlns:a16="http://schemas.microsoft.com/office/drawing/2014/main" id="{9282CAA0-46F6-43B6-B801-25F519BED936}"/>
            </a:ext>
          </a:extLst>
        </xdr:cNvPr>
        <xdr:cNvSpPr/>
      </xdr:nvSpPr>
      <xdr:spPr>
        <a:xfrm>
          <a:off x="7272336" y="44365069"/>
          <a:ext cx="1919287" cy="576263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3353"/>
            <a:gd name="adj6" fmla="val -21819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304798</xdr:colOff>
      <xdr:row>245</xdr:row>
      <xdr:rowOff>97633</xdr:rowOff>
    </xdr:from>
    <xdr:to>
      <xdr:col>10</xdr:col>
      <xdr:colOff>352424</xdr:colOff>
      <xdr:row>250</xdr:row>
      <xdr:rowOff>40483</xdr:rowOff>
    </xdr:to>
    <xdr:sp macro="" textlink="">
      <xdr:nvSpPr>
        <xdr:cNvPr id="75" name="Callout: Bent Line 74">
          <a:extLst>
            <a:ext uri="{FF2B5EF4-FFF2-40B4-BE49-F238E27FC236}">
              <a16:creationId xmlns:a16="http://schemas.microsoft.com/office/drawing/2014/main" id="{58E667FF-D796-4E60-AE7C-EAAF2DF0B6BB}"/>
            </a:ext>
          </a:extLst>
        </xdr:cNvPr>
        <xdr:cNvSpPr/>
      </xdr:nvSpPr>
      <xdr:spPr>
        <a:xfrm>
          <a:off x="5410198" y="44436508"/>
          <a:ext cx="1323976" cy="847725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203098"/>
            <a:gd name="adj6" fmla="val -90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285751</xdr:colOff>
      <xdr:row>252</xdr:row>
      <xdr:rowOff>21431</xdr:rowOff>
    </xdr:from>
    <xdr:ext cx="695324" cy="29880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0DB1343-CF3F-432D-912F-7FEE1E005D68}"/>
            </a:ext>
          </a:extLst>
        </xdr:cNvPr>
        <xdr:cNvSpPr txBox="1"/>
      </xdr:nvSpPr>
      <xdr:spPr>
        <a:xfrm>
          <a:off x="9858376" y="45627131"/>
          <a:ext cx="69532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↓-82%</a:t>
          </a:r>
        </a:p>
      </xdr:txBody>
    </xdr:sp>
    <xdr:clientData/>
  </xdr:oneCellAnchor>
  <xdr:oneCellAnchor>
    <xdr:from>
      <xdr:col>14</xdr:col>
      <xdr:colOff>190500</xdr:colOff>
      <xdr:row>252</xdr:row>
      <xdr:rowOff>73819</xdr:rowOff>
    </xdr:from>
    <xdr:ext cx="719139" cy="29880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E61569D6-9DE1-43D0-AD11-DA17DB3D4D29}"/>
            </a:ext>
          </a:extLst>
        </xdr:cNvPr>
        <xdr:cNvSpPr txBox="1"/>
      </xdr:nvSpPr>
      <xdr:spPr>
        <a:xfrm>
          <a:off x="9124950" y="45679519"/>
          <a:ext cx="71913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↓-82%</a:t>
          </a:r>
        </a:p>
      </xdr:txBody>
    </xdr:sp>
    <xdr:clientData/>
  </xdr:oneCellAnchor>
  <xdr:twoCellAnchor>
    <xdr:from>
      <xdr:col>7</xdr:col>
      <xdr:colOff>0</xdr:colOff>
      <xdr:row>290</xdr:row>
      <xdr:rowOff>0</xdr:rowOff>
    </xdr:from>
    <xdr:to>
      <xdr:col>16</xdr:col>
      <xdr:colOff>319087</xdr:colOff>
      <xdr:row>309</xdr:row>
      <xdr:rowOff>178595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16E26CF4-BF8C-4E17-8538-B9F0D3548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466735</xdr:colOff>
      <xdr:row>296</xdr:row>
      <xdr:rowOff>50008</xdr:rowOff>
    </xdr:from>
    <xdr:to>
      <xdr:col>10</xdr:col>
      <xdr:colOff>466735</xdr:colOff>
      <xdr:row>305</xdr:row>
      <xdr:rowOff>83345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8CB1C94B-34BE-401C-9367-A2C719A7B56A}"/>
            </a:ext>
          </a:extLst>
        </xdr:cNvPr>
        <xdr:cNvCxnSpPr/>
      </xdr:nvCxnSpPr>
      <xdr:spPr>
        <a:xfrm>
          <a:off x="6848485" y="53618608"/>
          <a:ext cx="0" cy="1662112"/>
        </a:xfrm>
        <a:prstGeom prst="line">
          <a:avLst/>
        </a:prstGeom>
        <a:ln w="19050"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280980</xdr:colOff>
      <xdr:row>298</xdr:row>
      <xdr:rowOff>38127</xdr:rowOff>
    </xdr:from>
    <xdr:to>
      <xdr:col>15</xdr:col>
      <xdr:colOff>409575</xdr:colOff>
      <xdr:row>303</xdr:row>
      <xdr:rowOff>142875</xdr:rowOff>
    </xdr:to>
    <xdr:sp macro="" textlink="">
      <xdr:nvSpPr>
        <xdr:cNvPr id="80" name="Right Brace 79">
          <a:extLst>
            <a:ext uri="{FF2B5EF4-FFF2-40B4-BE49-F238E27FC236}">
              <a16:creationId xmlns:a16="http://schemas.microsoft.com/office/drawing/2014/main" id="{6D4CBEEF-D339-45C0-9CD1-1BB3C1CC1692}"/>
            </a:ext>
          </a:extLst>
        </xdr:cNvPr>
        <xdr:cNvSpPr/>
      </xdr:nvSpPr>
      <xdr:spPr>
        <a:xfrm>
          <a:off x="9853605" y="53968677"/>
          <a:ext cx="128595" cy="1009623"/>
        </a:xfrm>
        <a:prstGeom prst="rightBrac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176213</xdr:colOff>
      <xdr:row>298</xdr:row>
      <xdr:rowOff>147662</xdr:rowOff>
    </xdr:from>
    <xdr:to>
      <xdr:col>15</xdr:col>
      <xdr:colOff>295286</xdr:colOff>
      <xdr:row>303</xdr:row>
      <xdr:rowOff>138113</xdr:rowOff>
    </xdr:to>
    <xdr:sp macro="" textlink="">
      <xdr:nvSpPr>
        <xdr:cNvPr id="81" name="Left Brace 80">
          <a:extLst>
            <a:ext uri="{FF2B5EF4-FFF2-40B4-BE49-F238E27FC236}">
              <a16:creationId xmlns:a16="http://schemas.microsoft.com/office/drawing/2014/main" id="{F50ABF51-EA32-4C59-8DC2-4570D0ED102A}"/>
            </a:ext>
          </a:extLst>
        </xdr:cNvPr>
        <xdr:cNvSpPr/>
      </xdr:nvSpPr>
      <xdr:spPr>
        <a:xfrm>
          <a:off x="9748838" y="54078212"/>
          <a:ext cx="119073" cy="895326"/>
        </a:xfrm>
        <a:prstGeom prst="leftBrace">
          <a:avLst/>
        </a:prstGeom>
        <a:ln w="127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252411</xdr:colOff>
      <xdr:row>293</xdr:row>
      <xdr:rowOff>26194</xdr:rowOff>
    </xdr:from>
    <xdr:to>
      <xdr:col>14</xdr:col>
      <xdr:colOff>257173</xdr:colOff>
      <xdr:row>296</xdr:row>
      <xdr:rowOff>59532</xdr:rowOff>
    </xdr:to>
    <xdr:sp macro="" textlink="">
      <xdr:nvSpPr>
        <xdr:cNvPr id="82" name="Callout: Bent Line 81">
          <a:extLst>
            <a:ext uri="{FF2B5EF4-FFF2-40B4-BE49-F238E27FC236}">
              <a16:creationId xmlns:a16="http://schemas.microsoft.com/office/drawing/2014/main" id="{29277E0B-F10F-4305-A4DC-95CA73C9E70E}"/>
            </a:ext>
          </a:extLst>
        </xdr:cNvPr>
        <xdr:cNvSpPr/>
      </xdr:nvSpPr>
      <xdr:spPr>
        <a:xfrm>
          <a:off x="7272336" y="53051869"/>
          <a:ext cx="1919287" cy="576263"/>
        </a:xfrm>
        <a:prstGeom prst="borderCallout2">
          <a:avLst>
            <a:gd name="adj1" fmla="val 19802"/>
            <a:gd name="adj2" fmla="val -308"/>
            <a:gd name="adj3" fmla="val 20402"/>
            <a:gd name="adj4" fmla="val -8479"/>
            <a:gd name="adj5" fmla="val 193353"/>
            <a:gd name="adj6" fmla="val -21819"/>
          </a:avLst>
        </a:prstGeom>
        <a:ln>
          <a:solidFill>
            <a:srgbClr val="7030A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PLTN masuk mulai</a:t>
          </a:r>
          <a:r>
            <a:rPr lang="en-GB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tahun 2035 pada Skenario 2 dan 4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304798</xdr:colOff>
      <xdr:row>293</xdr:row>
      <xdr:rowOff>97633</xdr:rowOff>
    </xdr:from>
    <xdr:to>
      <xdr:col>10</xdr:col>
      <xdr:colOff>352424</xdr:colOff>
      <xdr:row>298</xdr:row>
      <xdr:rowOff>40483</xdr:rowOff>
    </xdr:to>
    <xdr:sp macro="" textlink="">
      <xdr:nvSpPr>
        <xdr:cNvPr id="83" name="Callout: Bent Line 82">
          <a:extLst>
            <a:ext uri="{FF2B5EF4-FFF2-40B4-BE49-F238E27FC236}">
              <a16:creationId xmlns:a16="http://schemas.microsoft.com/office/drawing/2014/main" id="{F4D40669-9517-46FD-A2F2-B29CFDB6B742}"/>
            </a:ext>
          </a:extLst>
        </xdr:cNvPr>
        <xdr:cNvSpPr/>
      </xdr:nvSpPr>
      <xdr:spPr>
        <a:xfrm>
          <a:off x="5410198" y="53123308"/>
          <a:ext cx="1323976" cy="847725"/>
        </a:xfrm>
        <a:prstGeom prst="borderCallout2">
          <a:avLst>
            <a:gd name="adj1" fmla="val 54539"/>
            <a:gd name="adj2" fmla="val -308"/>
            <a:gd name="adj3" fmla="val 54540"/>
            <a:gd name="adj4" fmla="val -6173"/>
            <a:gd name="adj5" fmla="val 203098"/>
            <a:gd name="adj6" fmla="val -90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Substitusi PLT fosil dimulai sekitar tahun 2022</a:t>
          </a:r>
        </a:p>
      </xdr:txBody>
    </xdr:sp>
    <xdr:clientData/>
  </xdr:twoCellAnchor>
  <xdr:oneCellAnchor>
    <xdr:from>
      <xdr:col>15</xdr:col>
      <xdr:colOff>309563</xdr:colOff>
      <xdr:row>300</xdr:row>
      <xdr:rowOff>21431</xdr:rowOff>
    </xdr:from>
    <xdr:ext cx="728662" cy="29880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D18A13E-8C8B-4E8E-A909-EBE30C100AAC}"/>
            </a:ext>
          </a:extLst>
        </xdr:cNvPr>
        <xdr:cNvSpPr txBox="1"/>
      </xdr:nvSpPr>
      <xdr:spPr>
        <a:xfrm>
          <a:off x="9882188" y="54313931"/>
          <a:ext cx="72866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5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↓-78%</a:t>
          </a:r>
        </a:p>
      </xdr:txBody>
    </xdr:sp>
    <xdr:clientData/>
  </xdr:oneCellAnchor>
  <xdr:oneCellAnchor>
    <xdr:from>
      <xdr:col>14</xdr:col>
      <xdr:colOff>219076</xdr:colOff>
      <xdr:row>300</xdr:row>
      <xdr:rowOff>73819</xdr:rowOff>
    </xdr:from>
    <xdr:ext cx="690564" cy="29880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DC212FF-05BD-4C15-98F1-0E9BAC90130B}"/>
            </a:ext>
          </a:extLst>
        </xdr:cNvPr>
        <xdr:cNvSpPr txBox="1"/>
      </xdr:nvSpPr>
      <xdr:spPr>
        <a:xfrm>
          <a:off x="9153526" y="54366319"/>
          <a:ext cx="69056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>
              <a:solidFill>
                <a:schemeClr val="accent6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↓-77%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9837-8732-4BE2-AA77-1E9B0A90766E}">
  <sheetPr>
    <tabColor theme="9"/>
  </sheetPr>
  <dimension ref="A1:AB45"/>
  <sheetViews>
    <sheetView tabSelected="1" zoomScale="70" zoomScaleNormal="70" workbookViewId="0">
      <selection activeCell="I14" sqref="I14"/>
    </sheetView>
  </sheetViews>
  <sheetFormatPr defaultRowHeight="14.4" x14ac:dyDescent="0.55000000000000004"/>
  <cols>
    <col min="1" max="1" width="10.734375" customWidth="1"/>
    <col min="3" max="3" width="11.62890625" bestFit="1" customWidth="1"/>
    <col min="10" max="10" width="12.3671875" customWidth="1"/>
  </cols>
  <sheetData>
    <row r="1" spans="1:28" x14ac:dyDescent="0.55000000000000004">
      <c r="A1" s="1" t="s">
        <v>0</v>
      </c>
    </row>
    <row r="2" spans="1:28" x14ac:dyDescent="0.55000000000000004">
      <c r="A2" s="1"/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I4" t="s">
        <v>3</v>
      </c>
      <c r="J4" t="s">
        <v>4</v>
      </c>
      <c r="K4" t="s">
        <v>5</v>
      </c>
      <c r="L4" t="s">
        <v>6</v>
      </c>
      <c r="M4" t="s">
        <v>7</v>
      </c>
      <c r="N4" t="s">
        <v>8</v>
      </c>
      <c r="P4" t="s">
        <v>3</v>
      </c>
      <c r="Q4" t="s">
        <v>4</v>
      </c>
      <c r="R4" t="s">
        <v>5</v>
      </c>
      <c r="S4" t="s">
        <v>6</v>
      </c>
      <c r="T4" t="s">
        <v>7</v>
      </c>
      <c r="U4" t="s">
        <v>8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</row>
    <row r="5" spans="1:28" x14ac:dyDescent="0.55000000000000004">
      <c r="A5">
        <v>2020</v>
      </c>
      <c r="B5">
        <v>113.316</v>
      </c>
      <c r="C5">
        <v>380.47</v>
      </c>
      <c r="D5">
        <v>2732.5</v>
      </c>
      <c r="E5">
        <v>359.67099999999999</v>
      </c>
      <c r="F5">
        <v>0</v>
      </c>
      <c r="G5">
        <v>0.16136800000000001</v>
      </c>
      <c r="I5">
        <v>113.316</v>
      </c>
      <c r="J5">
        <v>380.47</v>
      </c>
      <c r="K5">
        <v>2732.5</v>
      </c>
      <c r="L5">
        <v>359.67099999999999</v>
      </c>
      <c r="M5">
        <v>0</v>
      </c>
      <c r="N5">
        <v>0.16136800000000001</v>
      </c>
      <c r="P5">
        <v>113.316</v>
      </c>
      <c r="Q5">
        <v>380.47</v>
      </c>
      <c r="R5">
        <v>2732.5</v>
      </c>
      <c r="S5">
        <v>359.67099999999999</v>
      </c>
      <c r="T5">
        <v>0</v>
      </c>
      <c r="U5">
        <v>0.16136800000000001</v>
      </c>
      <c r="W5">
        <v>113.316</v>
      </c>
      <c r="X5">
        <v>380.47</v>
      </c>
      <c r="Y5">
        <v>2732.5</v>
      </c>
      <c r="Z5">
        <v>359.67099999999999</v>
      </c>
      <c r="AA5">
        <v>0</v>
      </c>
      <c r="AB5">
        <v>0.16136800000000001</v>
      </c>
    </row>
    <row r="6" spans="1:28" x14ac:dyDescent="0.55000000000000004">
      <c r="A6">
        <v>2021</v>
      </c>
      <c r="B6">
        <v>187.21299999999999</v>
      </c>
      <c r="C6">
        <v>297.66899999999998</v>
      </c>
      <c r="D6">
        <v>2808.2</v>
      </c>
      <c r="E6">
        <v>449.31099999999998</v>
      </c>
      <c r="F6">
        <v>0</v>
      </c>
      <c r="G6">
        <v>1.8721300000000001</v>
      </c>
      <c r="I6">
        <v>187.21299999999999</v>
      </c>
      <c r="J6">
        <v>297.66899999999998</v>
      </c>
      <c r="K6">
        <v>2808.2</v>
      </c>
      <c r="L6">
        <v>449.31099999999998</v>
      </c>
      <c r="M6">
        <v>0</v>
      </c>
      <c r="N6">
        <v>1.8721300000000001</v>
      </c>
      <c r="P6">
        <v>179.17699999999999</v>
      </c>
      <c r="Q6">
        <v>284.892</v>
      </c>
      <c r="R6">
        <v>2687.66</v>
      </c>
      <c r="S6">
        <v>430.02600000000001</v>
      </c>
      <c r="T6">
        <v>0</v>
      </c>
      <c r="U6">
        <v>1.7917700000000001</v>
      </c>
      <c r="W6">
        <v>179.17699999999999</v>
      </c>
      <c r="X6">
        <v>284.892</v>
      </c>
      <c r="Y6">
        <v>2687.66</v>
      </c>
      <c r="Z6">
        <v>430.02600000000001</v>
      </c>
      <c r="AA6">
        <v>0</v>
      </c>
      <c r="AB6">
        <v>1.7917700000000001</v>
      </c>
    </row>
    <row r="7" spans="1:28" x14ac:dyDescent="0.55000000000000004">
      <c r="A7">
        <v>2022</v>
      </c>
      <c r="B7">
        <v>223.76</v>
      </c>
      <c r="C7">
        <v>306.327</v>
      </c>
      <c r="D7">
        <v>2882.5</v>
      </c>
      <c r="E7">
        <v>493.44499999999999</v>
      </c>
      <c r="F7">
        <v>0</v>
      </c>
      <c r="G7">
        <v>2.4428000000000001</v>
      </c>
      <c r="I7">
        <v>214.96600000000001</v>
      </c>
      <c r="J7">
        <v>306.327</v>
      </c>
      <c r="K7">
        <v>2882.5</v>
      </c>
      <c r="L7">
        <v>498.33</v>
      </c>
      <c r="M7">
        <v>0</v>
      </c>
      <c r="N7">
        <v>6.3512700000000004</v>
      </c>
      <c r="P7">
        <v>232.46299999999999</v>
      </c>
      <c r="Q7">
        <v>318.24099999999999</v>
      </c>
      <c r="R7">
        <v>2994.61</v>
      </c>
      <c r="S7">
        <v>512.63699999999994</v>
      </c>
      <c r="T7">
        <v>0</v>
      </c>
      <c r="U7">
        <v>2.5378099999999999</v>
      </c>
      <c r="W7">
        <v>223.327</v>
      </c>
      <c r="X7">
        <v>318.24099999999999</v>
      </c>
      <c r="Y7">
        <v>2994.61</v>
      </c>
      <c r="Z7">
        <v>517.71199999999999</v>
      </c>
      <c r="AA7">
        <v>0</v>
      </c>
      <c r="AB7">
        <v>6.5982900000000004</v>
      </c>
    </row>
    <row r="8" spans="1:28" x14ac:dyDescent="0.55000000000000004">
      <c r="A8">
        <v>2023</v>
      </c>
      <c r="B8">
        <v>263.084</v>
      </c>
      <c r="C8">
        <v>315.089</v>
      </c>
      <c r="D8">
        <v>2957.15</v>
      </c>
      <c r="E8">
        <v>540.44399999999996</v>
      </c>
      <c r="F8">
        <v>0</v>
      </c>
      <c r="G8">
        <v>3.0591200000000001</v>
      </c>
      <c r="I8">
        <v>244.72900000000001</v>
      </c>
      <c r="J8">
        <v>315.089</v>
      </c>
      <c r="K8">
        <v>2957.15</v>
      </c>
      <c r="L8">
        <v>550.64099999999996</v>
      </c>
      <c r="M8">
        <v>0</v>
      </c>
      <c r="N8">
        <v>11.216799999999999</v>
      </c>
      <c r="P8">
        <v>336.62799999999999</v>
      </c>
      <c r="Q8">
        <v>403.17</v>
      </c>
      <c r="R8">
        <v>3783.8</v>
      </c>
      <c r="S8">
        <v>691.52200000000005</v>
      </c>
      <c r="T8">
        <v>0</v>
      </c>
      <c r="U8">
        <v>3.9142700000000001</v>
      </c>
      <c r="W8">
        <v>313.142</v>
      </c>
      <c r="X8">
        <v>403.17</v>
      </c>
      <c r="Y8">
        <v>3783.8</v>
      </c>
      <c r="Z8">
        <v>704.56899999999996</v>
      </c>
      <c r="AA8">
        <v>0</v>
      </c>
      <c r="AB8">
        <v>14.3523</v>
      </c>
    </row>
    <row r="9" spans="1:28" x14ac:dyDescent="0.55000000000000004">
      <c r="A9">
        <v>2024</v>
      </c>
      <c r="B9">
        <v>305.334</v>
      </c>
      <c r="C9">
        <v>323.952</v>
      </c>
      <c r="D9">
        <v>3032.07</v>
      </c>
      <c r="E9">
        <v>590.45500000000004</v>
      </c>
      <c r="F9">
        <v>0</v>
      </c>
      <c r="G9">
        <v>3.7235900000000002</v>
      </c>
      <c r="I9">
        <v>276.61</v>
      </c>
      <c r="J9">
        <v>323.952</v>
      </c>
      <c r="K9">
        <v>3032.07</v>
      </c>
      <c r="L9">
        <v>606.41300000000001</v>
      </c>
      <c r="M9">
        <v>0</v>
      </c>
      <c r="N9">
        <v>16.490200000000002</v>
      </c>
      <c r="P9">
        <v>633.65300000000002</v>
      </c>
      <c r="Q9">
        <v>672.29100000000005</v>
      </c>
      <c r="R9">
        <v>6292.38</v>
      </c>
      <c r="S9">
        <v>1225.3599999999999</v>
      </c>
      <c r="T9">
        <v>0</v>
      </c>
      <c r="U9">
        <v>7.7274799999999999</v>
      </c>
      <c r="W9">
        <v>574.04100000000005</v>
      </c>
      <c r="X9">
        <v>672.29100000000005</v>
      </c>
      <c r="Y9">
        <v>6292.38</v>
      </c>
      <c r="Z9">
        <v>1258.48</v>
      </c>
      <c r="AA9">
        <v>0</v>
      </c>
      <c r="AB9">
        <v>34.221699999999998</v>
      </c>
    </row>
    <row r="10" spans="1:28" x14ac:dyDescent="0.55000000000000004">
      <c r="A10">
        <v>2025</v>
      </c>
      <c r="B10">
        <v>350.66899999999998</v>
      </c>
      <c r="C10">
        <v>332.91399999999999</v>
      </c>
      <c r="D10">
        <v>3107.19</v>
      </c>
      <c r="E10">
        <v>643.63300000000004</v>
      </c>
      <c r="F10">
        <v>0</v>
      </c>
      <c r="G10">
        <v>4.4388500000000004</v>
      </c>
      <c r="I10">
        <v>310.71899999999999</v>
      </c>
      <c r="J10">
        <v>332.91399999999999</v>
      </c>
      <c r="K10">
        <v>3107.19</v>
      </c>
      <c r="L10">
        <v>665.827</v>
      </c>
      <c r="M10">
        <v>0</v>
      </c>
      <c r="N10">
        <v>22.194199999999999</v>
      </c>
      <c r="P10">
        <v>724.22699999999998</v>
      </c>
      <c r="Q10">
        <v>687.55799999999999</v>
      </c>
      <c r="R10">
        <v>6417.2</v>
      </c>
      <c r="S10">
        <v>1329.28</v>
      </c>
      <c r="T10">
        <v>0</v>
      </c>
      <c r="U10">
        <v>9.1674399999999991</v>
      </c>
      <c r="W10">
        <v>641.72</v>
      </c>
      <c r="X10">
        <v>687.55799999999999</v>
      </c>
      <c r="Y10">
        <v>6417.2</v>
      </c>
      <c r="Z10">
        <v>1375.12</v>
      </c>
      <c r="AA10">
        <v>0</v>
      </c>
      <c r="AB10">
        <v>45.837200000000003</v>
      </c>
    </row>
    <row r="11" spans="1:28" x14ac:dyDescent="0.55000000000000004">
      <c r="A11">
        <v>2026</v>
      </c>
      <c r="B11">
        <v>453.43900000000002</v>
      </c>
      <c r="C11">
        <v>343.86099999999999</v>
      </c>
      <c r="D11">
        <v>3117.68</v>
      </c>
      <c r="E11">
        <v>664.79899999999998</v>
      </c>
      <c r="F11">
        <v>0</v>
      </c>
      <c r="G11">
        <v>5.0433000000000003</v>
      </c>
      <c r="I11">
        <v>320.93700000000001</v>
      </c>
      <c r="J11">
        <v>339.27699999999999</v>
      </c>
      <c r="K11">
        <v>3209.37</v>
      </c>
      <c r="L11">
        <v>687.72299999999996</v>
      </c>
      <c r="M11">
        <v>0</v>
      </c>
      <c r="N11">
        <v>27.508900000000001</v>
      </c>
      <c r="P11">
        <v>935.42600000000004</v>
      </c>
      <c r="Q11">
        <v>709.37300000000005</v>
      </c>
      <c r="R11">
        <v>6431.64</v>
      </c>
      <c r="S11">
        <v>1371.45</v>
      </c>
      <c r="T11">
        <v>0</v>
      </c>
      <c r="U11">
        <v>10.4041</v>
      </c>
      <c r="W11">
        <v>662.08100000000002</v>
      </c>
      <c r="X11">
        <v>699.91399999999999</v>
      </c>
      <c r="Y11">
        <v>6620.81</v>
      </c>
      <c r="Z11">
        <v>1418.75</v>
      </c>
      <c r="AA11">
        <v>0</v>
      </c>
      <c r="AB11">
        <v>56.7498</v>
      </c>
    </row>
    <row r="12" spans="1:28" x14ac:dyDescent="0.55000000000000004">
      <c r="A12">
        <v>2027</v>
      </c>
      <c r="B12">
        <v>562.64099999999996</v>
      </c>
      <c r="C12">
        <v>355.20299999999997</v>
      </c>
      <c r="D12">
        <v>3125.79</v>
      </c>
      <c r="E12">
        <v>686.726</v>
      </c>
      <c r="F12">
        <v>0</v>
      </c>
      <c r="G12">
        <v>5.6832500000000001</v>
      </c>
      <c r="I12">
        <v>331.52300000000002</v>
      </c>
      <c r="J12">
        <v>345.73099999999999</v>
      </c>
      <c r="K12">
        <v>3315.23</v>
      </c>
      <c r="L12">
        <v>710.40599999999995</v>
      </c>
      <c r="M12">
        <v>0</v>
      </c>
      <c r="N12">
        <v>33.152299999999997</v>
      </c>
      <c r="P12">
        <v>1157.75</v>
      </c>
      <c r="Q12">
        <v>730.904</v>
      </c>
      <c r="R12">
        <v>6431.95</v>
      </c>
      <c r="S12">
        <v>1413.08</v>
      </c>
      <c r="T12">
        <v>0</v>
      </c>
      <c r="U12">
        <v>11.6945</v>
      </c>
      <c r="W12">
        <v>682.17700000000002</v>
      </c>
      <c r="X12">
        <v>711.41300000000001</v>
      </c>
      <c r="Y12">
        <v>6821.77</v>
      </c>
      <c r="Z12">
        <v>1461.81</v>
      </c>
      <c r="AA12">
        <v>0</v>
      </c>
      <c r="AB12">
        <v>68.217699999999994</v>
      </c>
    </row>
    <row r="13" spans="1:28" x14ac:dyDescent="0.55000000000000004">
      <c r="A13">
        <v>2028</v>
      </c>
      <c r="B13">
        <v>678.62</v>
      </c>
      <c r="C13">
        <v>366.95400000000001</v>
      </c>
      <c r="D13">
        <v>3131.34</v>
      </c>
      <c r="E13">
        <v>709.44399999999996</v>
      </c>
      <c r="F13">
        <v>0</v>
      </c>
      <c r="G13">
        <v>6.3605299999999998</v>
      </c>
      <c r="I13">
        <v>342.49</v>
      </c>
      <c r="J13">
        <v>352.27499999999998</v>
      </c>
      <c r="K13">
        <v>3424.9</v>
      </c>
      <c r="L13">
        <v>733.90700000000004</v>
      </c>
      <c r="M13">
        <v>0</v>
      </c>
      <c r="N13">
        <v>39.1417</v>
      </c>
      <c r="P13">
        <v>1390.84</v>
      </c>
      <c r="Q13">
        <v>752.07399999999996</v>
      </c>
      <c r="R13">
        <v>6417.7</v>
      </c>
      <c r="S13">
        <v>1454.01</v>
      </c>
      <c r="T13">
        <v>0</v>
      </c>
      <c r="U13">
        <v>13.0359</v>
      </c>
      <c r="W13">
        <v>701.93600000000004</v>
      </c>
      <c r="X13">
        <v>721.99099999999999</v>
      </c>
      <c r="Y13">
        <v>7019.36</v>
      </c>
      <c r="Z13">
        <v>1504.15</v>
      </c>
      <c r="AA13">
        <v>0</v>
      </c>
      <c r="AB13">
        <v>80.221199999999996</v>
      </c>
    </row>
    <row r="14" spans="1:28" x14ac:dyDescent="0.55000000000000004">
      <c r="A14">
        <v>2029</v>
      </c>
      <c r="B14">
        <v>801.73400000000004</v>
      </c>
      <c r="C14">
        <v>379.13</v>
      </c>
      <c r="D14">
        <v>3134.14</v>
      </c>
      <c r="E14">
        <v>732.98500000000001</v>
      </c>
      <c r="F14">
        <v>0</v>
      </c>
      <c r="G14">
        <v>7.0770999999999997</v>
      </c>
      <c r="I14">
        <v>353.85500000000002</v>
      </c>
      <c r="J14">
        <v>358.91</v>
      </c>
      <c r="K14">
        <v>3538.55</v>
      </c>
      <c r="L14">
        <v>758.26</v>
      </c>
      <c r="M14">
        <v>0</v>
      </c>
      <c r="N14">
        <v>45.495600000000003</v>
      </c>
      <c r="P14">
        <v>1634.23</v>
      </c>
      <c r="Q14">
        <v>772.80799999999999</v>
      </c>
      <c r="R14">
        <v>6388.54</v>
      </c>
      <c r="S14">
        <v>1494.09</v>
      </c>
      <c r="T14">
        <v>0</v>
      </c>
      <c r="U14">
        <v>14.425700000000001</v>
      </c>
      <c r="W14">
        <v>721.28700000000003</v>
      </c>
      <c r="X14">
        <v>731.59100000000001</v>
      </c>
      <c r="Y14">
        <v>7212.87</v>
      </c>
      <c r="Z14">
        <v>1545.62</v>
      </c>
      <c r="AA14">
        <v>0</v>
      </c>
      <c r="AB14">
        <v>92.736900000000006</v>
      </c>
    </row>
    <row r="15" spans="1:28" x14ac:dyDescent="0.55000000000000004">
      <c r="A15">
        <v>2030</v>
      </c>
      <c r="B15">
        <v>932.36400000000003</v>
      </c>
      <c r="C15">
        <v>391.75</v>
      </c>
      <c r="D15">
        <v>3134</v>
      </c>
      <c r="E15">
        <v>757.38199999999995</v>
      </c>
      <c r="F15">
        <v>0</v>
      </c>
      <c r="G15">
        <v>7.8349900000000003</v>
      </c>
      <c r="I15">
        <v>365.63299999999998</v>
      </c>
      <c r="J15">
        <v>365.63299999999998</v>
      </c>
      <c r="K15">
        <v>3656.33</v>
      </c>
      <c r="L15">
        <v>783.49900000000002</v>
      </c>
      <c r="M15">
        <v>0</v>
      </c>
      <c r="N15">
        <v>52.2333</v>
      </c>
      <c r="P15">
        <v>1887.41</v>
      </c>
      <c r="Q15">
        <v>793.02800000000002</v>
      </c>
      <c r="R15">
        <v>6344.23</v>
      </c>
      <c r="S15">
        <v>1533.19</v>
      </c>
      <c r="T15">
        <v>0</v>
      </c>
      <c r="U15">
        <v>15.8606</v>
      </c>
      <c r="W15">
        <v>740.16</v>
      </c>
      <c r="X15">
        <v>740.16</v>
      </c>
      <c r="Y15">
        <v>7401.6</v>
      </c>
      <c r="Z15">
        <v>1586.06</v>
      </c>
      <c r="AA15">
        <v>0</v>
      </c>
      <c r="AB15">
        <v>105.73699999999999</v>
      </c>
    </row>
    <row r="16" spans="1:28" x14ac:dyDescent="0.55000000000000004">
      <c r="A16">
        <v>2031</v>
      </c>
      <c r="B16">
        <v>1011.53</v>
      </c>
      <c r="C16">
        <v>404.83</v>
      </c>
      <c r="D16">
        <v>3184.66</v>
      </c>
      <c r="E16">
        <v>788.06899999999996</v>
      </c>
      <c r="F16">
        <v>0</v>
      </c>
      <c r="G16">
        <v>8.6363699999999994</v>
      </c>
      <c r="I16">
        <v>377.84100000000001</v>
      </c>
      <c r="J16">
        <v>377.84100000000001</v>
      </c>
      <c r="K16">
        <v>3778.41</v>
      </c>
      <c r="L16">
        <v>809.66</v>
      </c>
      <c r="M16">
        <v>0</v>
      </c>
      <c r="N16">
        <v>53.9773</v>
      </c>
      <c r="P16">
        <v>2030.57</v>
      </c>
      <c r="Q16">
        <v>812.66099999999994</v>
      </c>
      <c r="R16">
        <v>6392.93</v>
      </c>
      <c r="S16">
        <v>1581.98</v>
      </c>
      <c r="T16">
        <v>0</v>
      </c>
      <c r="U16">
        <v>17.3368</v>
      </c>
      <c r="W16">
        <v>758.48400000000004</v>
      </c>
      <c r="X16">
        <v>758.48400000000004</v>
      </c>
      <c r="Y16">
        <v>7584.84</v>
      </c>
      <c r="Z16">
        <v>1625.32</v>
      </c>
      <c r="AA16">
        <v>0</v>
      </c>
      <c r="AB16">
        <v>108.355</v>
      </c>
    </row>
    <row r="17" spans="1:28" x14ac:dyDescent="0.55000000000000004">
      <c r="A17">
        <v>2032</v>
      </c>
      <c r="B17">
        <v>1095.07</v>
      </c>
      <c r="C17">
        <v>418.39</v>
      </c>
      <c r="D17">
        <v>3235.55</v>
      </c>
      <c r="E17">
        <v>820.04399999999998</v>
      </c>
      <c r="F17">
        <v>0</v>
      </c>
      <c r="G17">
        <v>9.4834999999999994</v>
      </c>
      <c r="I17">
        <v>390.49700000000001</v>
      </c>
      <c r="J17">
        <v>390.49700000000001</v>
      </c>
      <c r="K17">
        <v>3904.97</v>
      </c>
      <c r="L17">
        <v>836.779</v>
      </c>
      <c r="M17">
        <v>0</v>
      </c>
      <c r="N17">
        <v>55.785299999999999</v>
      </c>
      <c r="P17">
        <v>2176.66</v>
      </c>
      <c r="Q17">
        <v>831.63300000000004</v>
      </c>
      <c r="R17">
        <v>6431.3</v>
      </c>
      <c r="S17">
        <v>1630</v>
      </c>
      <c r="T17">
        <v>0</v>
      </c>
      <c r="U17">
        <v>18.8504</v>
      </c>
      <c r="W17">
        <v>776.19100000000003</v>
      </c>
      <c r="X17">
        <v>776.19100000000003</v>
      </c>
      <c r="Y17">
        <v>7761.91</v>
      </c>
      <c r="Z17">
        <v>1663.27</v>
      </c>
      <c r="AA17">
        <v>0</v>
      </c>
      <c r="AB17">
        <v>110.884</v>
      </c>
    </row>
    <row r="18" spans="1:28" x14ac:dyDescent="0.55000000000000004">
      <c r="A18">
        <v>2033</v>
      </c>
      <c r="B18">
        <v>1183.18</v>
      </c>
      <c r="C18">
        <v>432.44900000000001</v>
      </c>
      <c r="D18">
        <v>3286.61</v>
      </c>
      <c r="E18">
        <v>853.36500000000001</v>
      </c>
      <c r="F18">
        <v>0</v>
      </c>
      <c r="G18">
        <v>10.3788</v>
      </c>
      <c r="I18">
        <v>403.61900000000003</v>
      </c>
      <c r="J18">
        <v>403.61900000000003</v>
      </c>
      <c r="K18">
        <v>4036.19</v>
      </c>
      <c r="L18">
        <v>864.89700000000005</v>
      </c>
      <c r="M18">
        <v>0</v>
      </c>
      <c r="N18">
        <v>57.659799999999997</v>
      </c>
      <c r="P18">
        <v>2325.25</v>
      </c>
      <c r="Q18">
        <v>849.87400000000002</v>
      </c>
      <c r="R18">
        <v>6459.04</v>
      </c>
      <c r="S18">
        <v>1677.08</v>
      </c>
      <c r="T18">
        <v>0</v>
      </c>
      <c r="U18">
        <v>20.396999999999998</v>
      </c>
      <c r="W18">
        <v>793.21600000000001</v>
      </c>
      <c r="X18">
        <v>793.21600000000001</v>
      </c>
      <c r="Y18">
        <v>7932.16</v>
      </c>
      <c r="Z18">
        <v>1699.75</v>
      </c>
      <c r="AA18">
        <v>0</v>
      </c>
      <c r="AB18">
        <v>113.31699999999999</v>
      </c>
    </row>
    <row r="19" spans="1:28" x14ac:dyDescent="0.55000000000000004">
      <c r="A19">
        <v>2034</v>
      </c>
      <c r="B19">
        <v>1276.1099999999999</v>
      </c>
      <c r="C19">
        <v>447.02699999999999</v>
      </c>
      <c r="D19">
        <v>3337.8</v>
      </c>
      <c r="E19">
        <v>888.09299999999996</v>
      </c>
      <c r="F19">
        <v>0</v>
      </c>
      <c r="G19">
        <v>11.3247</v>
      </c>
      <c r="I19">
        <v>417.22500000000002</v>
      </c>
      <c r="J19">
        <v>417.22500000000002</v>
      </c>
      <c r="K19">
        <v>4172.25</v>
      </c>
      <c r="L19">
        <v>894.05399999999997</v>
      </c>
      <c r="M19">
        <v>0</v>
      </c>
      <c r="N19">
        <v>59.6036</v>
      </c>
      <c r="P19">
        <v>2475.9</v>
      </c>
      <c r="Q19">
        <v>867.31600000000003</v>
      </c>
      <c r="R19">
        <v>6475.96</v>
      </c>
      <c r="S19">
        <v>1723.07</v>
      </c>
      <c r="T19">
        <v>0</v>
      </c>
      <c r="U19">
        <v>21.972000000000001</v>
      </c>
      <c r="W19">
        <v>809.495</v>
      </c>
      <c r="X19">
        <v>809.495</v>
      </c>
      <c r="Y19">
        <v>8094.94</v>
      </c>
      <c r="Z19">
        <v>1734.63</v>
      </c>
      <c r="AA19">
        <v>0</v>
      </c>
      <c r="AB19">
        <v>115.642</v>
      </c>
    </row>
    <row r="20" spans="1:28" x14ac:dyDescent="0.55000000000000004">
      <c r="A20">
        <v>2035</v>
      </c>
      <c r="B20">
        <v>1374.11</v>
      </c>
      <c r="C20">
        <v>462.14600000000002</v>
      </c>
      <c r="D20">
        <v>3389.07</v>
      </c>
      <c r="E20">
        <v>924.29200000000003</v>
      </c>
      <c r="F20">
        <v>0</v>
      </c>
      <c r="G20">
        <v>12.3239</v>
      </c>
      <c r="I20">
        <v>308.09699999999998</v>
      </c>
      <c r="J20">
        <v>431.33600000000001</v>
      </c>
      <c r="K20">
        <v>4097.6899999999996</v>
      </c>
      <c r="L20">
        <v>924.29200000000003</v>
      </c>
      <c r="M20">
        <v>308.09699999999998</v>
      </c>
      <c r="N20">
        <v>92.429199999999994</v>
      </c>
      <c r="P20">
        <v>2628.11</v>
      </c>
      <c r="Q20">
        <v>883.89400000000001</v>
      </c>
      <c r="R20">
        <v>6481.89</v>
      </c>
      <c r="S20">
        <v>1767.79</v>
      </c>
      <c r="T20">
        <v>0</v>
      </c>
      <c r="U20">
        <v>23.570499999999999</v>
      </c>
      <c r="W20">
        <v>589.26300000000003</v>
      </c>
      <c r="X20">
        <v>824.96799999999996</v>
      </c>
      <c r="Y20">
        <v>7837.2</v>
      </c>
      <c r="Z20">
        <v>1767.79</v>
      </c>
      <c r="AA20">
        <v>589.26300000000003</v>
      </c>
      <c r="AB20">
        <v>176.779</v>
      </c>
    </row>
    <row r="21" spans="1:28" x14ac:dyDescent="0.55000000000000004">
      <c r="A21">
        <v>2036</v>
      </c>
      <c r="B21">
        <v>1490.18</v>
      </c>
      <c r="C21">
        <v>471.45600000000002</v>
      </c>
      <c r="D21">
        <v>3440.36</v>
      </c>
      <c r="E21">
        <v>955.65499999999997</v>
      </c>
      <c r="F21">
        <v>0</v>
      </c>
      <c r="G21">
        <v>13.379200000000001</v>
      </c>
      <c r="I21">
        <v>305.81</v>
      </c>
      <c r="J21">
        <v>445.97199999999998</v>
      </c>
      <c r="K21">
        <v>4115.6899999999996</v>
      </c>
      <c r="L21">
        <v>1019.37</v>
      </c>
      <c r="M21">
        <v>382.262</v>
      </c>
      <c r="N21">
        <v>101.937</v>
      </c>
      <c r="P21">
        <v>2805.4</v>
      </c>
      <c r="Q21">
        <v>887.55600000000004</v>
      </c>
      <c r="R21">
        <v>6476.76</v>
      </c>
      <c r="S21">
        <v>1799.1</v>
      </c>
      <c r="T21">
        <v>0</v>
      </c>
      <c r="U21">
        <v>25.1874</v>
      </c>
      <c r="W21">
        <v>575.71199999999999</v>
      </c>
      <c r="X21">
        <v>839.58</v>
      </c>
      <c r="Y21">
        <v>7748.13</v>
      </c>
      <c r="Z21">
        <v>1919.04</v>
      </c>
      <c r="AA21">
        <v>719.64</v>
      </c>
      <c r="AB21">
        <v>191.904</v>
      </c>
    </row>
    <row r="22" spans="1:28" x14ac:dyDescent="0.55000000000000004">
      <c r="A22">
        <v>2037</v>
      </c>
      <c r="B22">
        <v>1612.73</v>
      </c>
      <c r="C22">
        <v>480.91899999999998</v>
      </c>
      <c r="D22">
        <v>3491.6</v>
      </c>
      <c r="E22">
        <v>988.19</v>
      </c>
      <c r="F22">
        <v>0</v>
      </c>
      <c r="G22">
        <v>14.493499999999999</v>
      </c>
      <c r="I22">
        <v>303.04500000000002</v>
      </c>
      <c r="J22">
        <v>461.15499999999997</v>
      </c>
      <c r="K22">
        <v>4130.63</v>
      </c>
      <c r="L22">
        <v>1119.95</v>
      </c>
      <c r="M22">
        <v>461.15499999999997</v>
      </c>
      <c r="N22">
        <v>111.995</v>
      </c>
      <c r="P22">
        <v>2984.04</v>
      </c>
      <c r="Q22">
        <v>889.84900000000005</v>
      </c>
      <c r="R22">
        <v>6460.55</v>
      </c>
      <c r="S22">
        <v>1828.46</v>
      </c>
      <c r="T22">
        <v>0</v>
      </c>
      <c r="U22">
        <v>26.817399999999999</v>
      </c>
      <c r="W22">
        <v>560.72699999999998</v>
      </c>
      <c r="X22">
        <v>853.28</v>
      </c>
      <c r="Y22">
        <v>7642.95</v>
      </c>
      <c r="Z22">
        <v>2072.25</v>
      </c>
      <c r="AA22">
        <v>853.28</v>
      </c>
      <c r="AB22">
        <v>207.22499999999999</v>
      </c>
    </row>
    <row r="23" spans="1:28" x14ac:dyDescent="0.55000000000000004">
      <c r="A23">
        <v>2038</v>
      </c>
      <c r="B23">
        <v>1742.08</v>
      </c>
      <c r="C23">
        <v>490.53399999999999</v>
      </c>
      <c r="D23">
        <v>3542.74</v>
      </c>
      <c r="E23">
        <v>1021.95</v>
      </c>
      <c r="F23">
        <v>0</v>
      </c>
      <c r="G23">
        <v>15.6698</v>
      </c>
      <c r="I23">
        <v>299.77100000000002</v>
      </c>
      <c r="J23">
        <v>476.90800000000002</v>
      </c>
      <c r="K23">
        <v>4142.28</v>
      </c>
      <c r="L23">
        <v>1226.33</v>
      </c>
      <c r="M23">
        <v>545.03700000000003</v>
      </c>
      <c r="N23">
        <v>122.633</v>
      </c>
      <c r="P23">
        <v>3163.45</v>
      </c>
      <c r="Q23">
        <v>890.76499999999999</v>
      </c>
      <c r="R23">
        <v>6433.3</v>
      </c>
      <c r="S23">
        <v>1855.76</v>
      </c>
      <c r="T23">
        <v>0</v>
      </c>
      <c r="U23">
        <v>28.454999999999998</v>
      </c>
      <c r="W23">
        <v>544.35599999999999</v>
      </c>
      <c r="X23">
        <v>866.02099999999996</v>
      </c>
      <c r="Y23">
        <v>7522.02</v>
      </c>
      <c r="Z23">
        <v>2226.91</v>
      </c>
      <c r="AA23">
        <v>989.73900000000003</v>
      </c>
      <c r="AB23">
        <v>222.691</v>
      </c>
    </row>
    <row r="24" spans="1:28" x14ac:dyDescent="0.55000000000000004">
      <c r="A24">
        <v>2039</v>
      </c>
      <c r="B24">
        <v>1878.59</v>
      </c>
      <c r="C24">
        <v>500.29899999999998</v>
      </c>
      <c r="D24">
        <v>3593.7</v>
      </c>
      <c r="E24">
        <v>1056.97</v>
      </c>
      <c r="F24">
        <v>0</v>
      </c>
      <c r="G24">
        <v>16.9115</v>
      </c>
      <c r="I24">
        <v>295.952</v>
      </c>
      <c r="J24">
        <v>493.25299999999999</v>
      </c>
      <c r="K24">
        <v>4150.37</v>
      </c>
      <c r="L24">
        <v>1338.83</v>
      </c>
      <c r="M24">
        <v>634.18200000000002</v>
      </c>
      <c r="N24">
        <v>133.88300000000001</v>
      </c>
      <c r="P24">
        <v>3343.02</v>
      </c>
      <c r="Q24">
        <v>890.303</v>
      </c>
      <c r="R24">
        <v>6395.13</v>
      </c>
      <c r="S24">
        <v>1880.92</v>
      </c>
      <c r="T24">
        <v>0</v>
      </c>
      <c r="U24">
        <v>30.0947</v>
      </c>
      <c r="W24">
        <v>526.65800000000002</v>
      </c>
      <c r="X24">
        <v>877.76300000000003</v>
      </c>
      <c r="Y24">
        <v>7385.75</v>
      </c>
      <c r="Z24">
        <v>2382.5</v>
      </c>
      <c r="AA24">
        <v>1128.55</v>
      </c>
      <c r="AB24">
        <v>238.25</v>
      </c>
    </row>
    <row r="25" spans="1:28" x14ac:dyDescent="0.55000000000000004">
      <c r="A25">
        <v>2040</v>
      </c>
      <c r="B25">
        <v>2022.64</v>
      </c>
      <c r="C25">
        <v>510.21600000000001</v>
      </c>
      <c r="D25">
        <v>3644.4</v>
      </c>
      <c r="E25">
        <v>1093.32</v>
      </c>
      <c r="F25">
        <v>0</v>
      </c>
      <c r="G25">
        <v>18.222000000000001</v>
      </c>
      <c r="I25">
        <v>291.55200000000002</v>
      </c>
      <c r="J25">
        <v>510.21600000000001</v>
      </c>
      <c r="K25">
        <v>4154.6099999999997</v>
      </c>
      <c r="L25">
        <v>1457.76</v>
      </c>
      <c r="M25">
        <v>728.87900000000002</v>
      </c>
      <c r="N25">
        <v>145.77600000000001</v>
      </c>
      <c r="P25">
        <v>3522.15</v>
      </c>
      <c r="Q25">
        <v>888.471</v>
      </c>
      <c r="R25">
        <v>6346.22</v>
      </c>
      <c r="S25">
        <v>1903.87</v>
      </c>
      <c r="T25">
        <v>0</v>
      </c>
      <c r="U25">
        <v>31.731100000000001</v>
      </c>
      <c r="W25">
        <v>507.697</v>
      </c>
      <c r="X25">
        <v>888.471</v>
      </c>
      <c r="Y25">
        <v>7234.69</v>
      </c>
      <c r="Z25">
        <v>2538.4899999999998</v>
      </c>
      <c r="AA25">
        <v>1269.24</v>
      </c>
      <c r="AB25">
        <v>253.84899999999999</v>
      </c>
    </row>
    <row r="26" spans="1:28" x14ac:dyDescent="0.55000000000000004">
      <c r="A26">
        <v>2041</v>
      </c>
      <c r="B26">
        <v>2167.08</v>
      </c>
      <c r="C26">
        <v>527.82100000000003</v>
      </c>
      <c r="D26">
        <v>3694.75</v>
      </c>
      <c r="E26">
        <v>1131.05</v>
      </c>
      <c r="F26">
        <v>0</v>
      </c>
      <c r="G26">
        <v>19.604800000000001</v>
      </c>
      <c r="I26">
        <v>286.53100000000001</v>
      </c>
      <c r="J26">
        <v>520.28099999999995</v>
      </c>
      <c r="K26">
        <v>4230.1099999999997</v>
      </c>
      <c r="L26">
        <v>1508.06</v>
      </c>
      <c r="M26">
        <v>829.43299999999999</v>
      </c>
      <c r="N26">
        <v>165.887</v>
      </c>
      <c r="P26">
        <v>3687.4</v>
      </c>
      <c r="Q26">
        <v>898.11500000000001</v>
      </c>
      <c r="R26">
        <v>6286.8</v>
      </c>
      <c r="S26">
        <v>1924.53</v>
      </c>
      <c r="T26">
        <v>0</v>
      </c>
      <c r="U26">
        <v>33.358499999999999</v>
      </c>
      <c r="W26">
        <v>487.548</v>
      </c>
      <c r="X26">
        <v>885.28399999999999</v>
      </c>
      <c r="Y26">
        <v>7197.75</v>
      </c>
      <c r="Z26">
        <v>2566.04</v>
      </c>
      <c r="AA26">
        <v>1411.32</v>
      </c>
      <c r="AB26">
        <v>282.26499999999999</v>
      </c>
    </row>
    <row r="27" spans="1:28" x14ac:dyDescent="0.55000000000000004">
      <c r="A27">
        <v>2042</v>
      </c>
      <c r="B27">
        <v>2319.35</v>
      </c>
      <c r="C27">
        <v>546.096</v>
      </c>
      <c r="D27">
        <v>3744.66</v>
      </c>
      <c r="E27">
        <v>1170.21</v>
      </c>
      <c r="F27">
        <v>0</v>
      </c>
      <c r="G27">
        <v>21.063700000000001</v>
      </c>
      <c r="I27">
        <v>280.84899999999999</v>
      </c>
      <c r="J27">
        <v>530.49300000000005</v>
      </c>
      <c r="K27">
        <v>4306.3599999999997</v>
      </c>
      <c r="L27">
        <v>1560.27</v>
      </c>
      <c r="M27">
        <v>936.16499999999996</v>
      </c>
      <c r="N27">
        <v>187.233</v>
      </c>
      <c r="P27">
        <v>3855.95</v>
      </c>
      <c r="Q27">
        <v>907.89200000000005</v>
      </c>
      <c r="R27">
        <v>6225.55</v>
      </c>
      <c r="S27">
        <v>1945.48</v>
      </c>
      <c r="T27">
        <v>0</v>
      </c>
      <c r="U27">
        <v>35.018700000000003</v>
      </c>
      <c r="W27">
        <v>466.916</v>
      </c>
      <c r="X27">
        <v>881.952</v>
      </c>
      <c r="Y27">
        <v>7159.38</v>
      </c>
      <c r="Z27">
        <v>2593.98</v>
      </c>
      <c r="AA27">
        <v>1556.39</v>
      </c>
      <c r="AB27">
        <v>311.27699999999999</v>
      </c>
    </row>
    <row r="28" spans="1:28" x14ac:dyDescent="0.55000000000000004">
      <c r="A28">
        <v>2043</v>
      </c>
      <c r="B28">
        <v>2479.84</v>
      </c>
      <c r="C28">
        <v>565.06899999999996</v>
      </c>
      <c r="D28">
        <v>3794.03</v>
      </c>
      <c r="E28">
        <v>1210.8599999999999</v>
      </c>
      <c r="F28">
        <v>0</v>
      </c>
      <c r="G28">
        <v>22.602699999999999</v>
      </c>
      <c r="I28">
        <v>274.46199999999999</v>
      </c>
      <c r="J28">
        <v>540.851</v>
      </c>
      <c r="K28">
        <v>4383.32</v>
      </c>
      <c r="L28">
        <v>1614.48</v>
      </c>
      <c r="M28">
        <v>1049.4100000000001</v>
      </c>
      <c r="N28">
        <v>209.88300000000001</v>
      </c>
      <c r="P28">
        <v>4027.85</v>
      </c>
      <c r="Q28">
        <v>917.80499999999995</v>
      </c>
      <c r="R28">
        <v>6162.41</v>
      </c>
      <c r="S28">
        <v>1966.73</v>
      </c>
      <c r="T28">
        <v>0</v>
      </c>
      <c r="U28">
        <v>36.712200000000003</v>
      </c>
      <c r="W28">
        <v>445.791</v>
      </c>
      <c r="X28">
        <v>878.471</v>
      </c>
      <c r="Y28">
        <v>7119.55</v>
      </c>
      <c r="Z28">
        <v>2622.3</v>
      </c>
      <c r="AA28">
        <v>1704.5</v>
      </c>
      <c r="AB28">
        <v>340.899</v>
      </c>
    </row>
    <row r="29" spans="1:28" x14ac:dyDescent="0.55000000000000004">
      <c r="A29">
        <v>2044</v>
      </c>
      <c r="B29">
        <v>2649</v>
      </c>
      <c r="C29">
        <v>584.76800000000003</v>
      </c>
      <c r="D29">
        <v>3842.76</v>
      </c>
      <c r="E29">
        <v>1253.07</v>
      </c>
      <c r="F29">
        <v>0</v>
      </c>
      <c r="G29">
        <v>24.226099999999999</v>
      </c>
      <c r="I29">
        <v>267.322</v>
      </c>
      <c r="J29">
        <v>551.35199999999998</v>
      </c>
      <c r="K29">
        <v>4460.9399999999996</v>
      </c>
      <c r="L29">
        <v>1670.77</v>
      </c>
      <c r="M29">
        <v>1169.54</v>
      </c>
      <c r="N29">
        <v>233.90700000000001</v>
      </c>
      <c r="P29">
        <v>4203.1899999999996</v>
      </c>
      <c r="Q29">
        <v>927.85699999999997</v>
      </c>
      <c r="R29">
        <v>6097.35</v>
      </c>
      <c r="S29">
        <v>1988.27</v>
      </c>
      <c r="T29">
        <v>0</v>
      </c>
      <c r="U29">
        <v>38.439799999999998</v>
      </c>
      <c r="W29">
        <v>424.16300000000001</v>
      </c>
      <c r="X29">
        <v>874.83699999999999</v>
      </c>
      <c r="Y29">
        <v>7078.22</v>
      </c>
      <c r="Z29">
        <v>2651.02</v>
      </c>
      <c r="AA29">
        <v>1855.71</v>
      </c>
      <c r="AB29">
        <v>371.14299999999997</v>
      </c>
    </row>
    <row r="30" spans="1:28" x14ac:dyDescent="0.55000000000000004">
      <c r="A30">
        <v>2045</v>
      </c>
      <c r="B30">
        <v>2827.26</v>
      </c>
      <c r="C30">
        <v>605.22400000000005</v>
      </c>
      <c r="D30">
        <v>3890.72</v>
      </c>
      <c r="E30">
        <v>1296.9100000000001</v>
      </c>
      <c r="F30">
        <v>0</v>
      </c>
      <c r="G30">
        <v>25.938199999999998</v>
      </c>
      <c r="I30">
        <v>259.38200000000001</v>
      </c>
      <c r="J30">
        <v>561.99400000000003</v>
      </c>
      <c r="K30">
        <v>4539.18</v>
      </c>
      <c r="L30">
        <v>1729.21</v>
      </c>
      <c r="M30">
        <v>1296.9100000000001</v>
      </c>
      <c r="N30">
        <v>259.38200000000001</v>
      </c>
      <c r="P30">
        <v>4382.03</v>
      </c>
      <c r="Q30">
        <v>938.05</v>
      </c>
      <c r="R30">
        <v>6030.32</v>
      </c>
      <c r="S30">
        <v>2010.11</v>
      </c>
      <c r="T30">
        <v>0</v>
      </c>
      <c r="U30">
        <v>40.202100000000002</v>
      </c>
      <c r="W30">
        <v>402.02100000000002</v>
      </c>
      <c r="X30">
        <v>871.04600000000005</v>
      </c>
      <c r="Y30">
        <v>7035.38</v>
      </c>
      <c r="Z30">
        <v>2680.14</v>
      </c>
      <c r="AA30">
        <v>2010.11</v>
      </c>
      <c r="AB30">
        <v>402.02100000000002</v>
      </c>
    </row>
    <row r="31" spans="1:28" x14ac:dyDescent="0.55000000000000004">
      <c r="A31">
        <v>2046</v>
      </c>
      <c r="B31">
        <v>3015.1</v>
      </c>
      <c r="C31">
        <v>626.46900000000005</v>
      </c>
      <c r="D31">
        <v>3937.8</v>
      </c>
      <c r="E31">
        <v>1342.43</v>
      </c>
      <c r="F31">
        <v>0</v>
      </c>
      <c r="G31">
        <v>27.743600000000001</v>
      </c>
      <c r="I31">
        <v>250.58699999999999</v>
      </c>
      <c r="J31">
        <v>581.721</v>
      </c>
      <c r="K31">
        <v>4537.42</v>
      </c>
      <c r="L31">
        <v>1879.41</v>
      </c>
      <c r="M31">
        <v>1431.93</v>
      </c>
      <c r="N31">
        <v>268.48700000000002</v>
      </c>
      <c r="P31">
        <v>4551.3900000000003</v>
      </c>
      <c r="Q31">
        <v>945.67200000000003</v>
      </c>
      <c r="R31">
        <v>5944.23</v>
      </c>
      <c r="S31">
        <v>2026.44</v>
      </c>
      <c r="T31">
        <v>0</v>
      </c>
      <c r="U31">
        <v>41.879800000000003</v>
      </c>
      <c r="W31">
        <v>378.26900000000001</v>
      </c>
      <c r="X31">
        <v>878.12400000000002</v>
      </c>
      <c r="Y31">
        <v>6849.37</v>
      </c>
      <c r="Z31">
        <v>2837.02</v>
      </c>
      <c r="AA31">
        <v>2161.54</v>
      </c>
      <c r="AB31">
        <v>405.28800000000001</v>
      </c>
    </row>
    <row r="32" spans="1:28" x14ac:dyDescent="0.55000000000000004">
      <c r="A32">
        <v>2047</v>
      </c>
      <c r="B32">
        <v>3213.03</v>
      </c>
      <c r="C32">
        <v>648.53499999999997</v>
      </c>
      <c r="D32">
        <v>3983.86</v>
      </c>
      <c r="E32">
        <v>1389.72</v>
      </c>
      <c r="F32">
        <v>0</v>
      </c>
      <c r="G32">
        <v>29.647300000000001</v>
      </c>
      <c r="I32">
        <v>240.88399999999999</v>
      </c>
      <c r="J32">
        <v>602.21100000000001</v>
      </c>
      <c r="K32">
        <v>4530.4799999999996</v>
      </c>
      <c r="L32">
        <v>2038.25</v>
      </c>
      <c r="M32">
        <v>1575.01</v>
      </c>
      <c r="N32">
        <v>277.94400000000002</v>
      </c>
      <c r="P32">
        <v>4723.57</v>
      </c>
      <c r="Q32">
        <v>953.43100000000004</v>
      </c>
      <c r="R32">
        <v>5856.79</v>
      </c>
      <c r="S32">
        <v>2043.07</v>
      </c>
      <c r="T32">
        <v>0</v>
      </c>
      <c r="U32">
        <v>43.5854</v>
      </c>
      <c r="W32">
        <v>354.13099999999997</v>
      </c>
      <c r="X32">
        <v>885.32899999999995</v>
      </c>
      <c r="Y32">
        <v>6660.4</v>
      </c>
      <c r="Z32">
        <v>2996.5</v>
      </c>
      <c r="AA32">
        <v>2315.4699999999998</v>
      </c>
      <c r="AB32">
        <v>408.613</v>
      </c>
    </row>
    <row r="33" spans="1:28" x14ac:dyDescent="0.55000000000000004">
      <c r="A33">
        <v>2048</v>
      </c>
      <c r="B33">
        <v>3421.56</v>
      </c>
      <c r="C33">
        <v>671.45799999999997</v>
      </c>
      <c r="D33">
        <v>4028.75</v>
      </c>
      <c r="E33">
        <v>1438.84</v>
      </c>
      <c r="F33">
        <v>0</v>
      </c>
      <c r="G33">
        <v>31.654399999999999</v>
      </c>
      <c r="I33">
        <v>230.214</v>
      </c>
      <c r="J33">
        <v>623.49699999999996</v>
      </c>
      <c r="K33">
        <v>4517.95</v>
      </c>
      <c r="L33">
        <v>2206.2199999999998</v>
      </c>
      <c r="M33">
        <v>1726.61</v>
      </c>
      <c r="N33">
        <v>287.76799999999997</v>
      </c>
      <c r="P33">
        <v>4898.6499999999996</v>
      </c>
      <c r="Q33">
        <v>961.32799999999997</v>
      </c>
      <c r="R33">
        <v>5767.97</v>
      </c>
      <c r="S33">
        <v>2059.9899999999998</v>
      </c>
      <c r="T33">
        <v>0</v>
      </c>
      <c r="U33">
        <v>45.319699999999997</v>
      </c>
      <c r="W33">
        <v>329.59800000000001</v>
      </c>
      <c r="X33">
        <v>892.66099999999994</v>
      </c>
      <c r="Y33">
        <v>6468.36</v>
      </c>
      <c r="Z33">
        <v>3158.65</v>
      </c>
      <c r="AA33">
        <v>2471.9899999999998</v>
      </c>
      <c r="AB33">
        <v>411.99799999999999</v>
      </c>
    </row>
    <row r="34" spans="1:28" x14ac:dyDescent="0.55000000000000004">
      <c r="A34">
        <v>2049</v>
      </c>
      <c r="B34">
        <v>3641.25</v>
      </c>
      <c r="C34">
        <v>695.27300000000002</v>
      </c>
      <c r="D34">
        <v>4072.31</v>
      </c>
      <c r="E34">
        <v>1489.87</v>
      </c>
      <c r="F34">
        <v>0</v>
      </c>
      <c r="G34">
        <v>33.770400000000002</v>
      </c>
      <c r="I34">
        <v>218.51400000000001</v>
      </c>
      <c r="J34">
        <v>645.61099999999999</v>
      </c>
      <c r="K34">
        <v>4499.41</v>
      </c>
      <c r="L34">
        <v>2383.79</v>
      </c>
      <c r="M34">
        <v>1887.17</v>
      </c>
      <c r="N34">
        <v>297.97399999999999</v>
      </c>
      <c r="P34">
        <v>5076.71</v>
      </c>
      <c r="Q34">
        <v>969.36599999999999</v>
      </c>
      <c r="R34">
        <v>5677.72</v>
      </c>
      <c r="S34">
        <v>2077.21</v>
      </c>
      <c r="T34">
        <v>0</v>
      </c>
      <c r="U34">
        <v>47.083500000000001</v>
      </c>
      <c r="W34">
        <v>304.65800000000002</v>
      </c>
      <c r="X34">
        <v>900.12599999999998</v>
      </c>
      <c r="Y34">
        <v>6273.18</v>
      </c>
      <c r="Z34">
        <v>3323.54</v>
      </c>
      <c r="AA34">
        <v>2631.14</v>
      </c>
      <c r="AB34">
        <v>415.44299999999998</v>
      </c>
    </row>
    <row r="35" spans="1:28" x14ac:dyDescent="0.55000000000000004">
      <c r="A35">
        <v>2050</v>
      </c>
      <c r="B35">
        <v>3872.67</v>
      </c>
      <c r="C35">
        <v>720.01800000000003</v>
      </c>
      <c r="D35">
        <v>4114.3900000000003</v>
      </c>
      <c r="E35">
        <v>1542.9</v>
      </c>
      <c r="F35">
        <v>0</v>
      </c>
      <c r="G35">
        <v>36.000900000000001</v>
      </c>
      <c r="I35">
        <v>205.72</v>
      </c>
      <c r="J35">
        <v>668.58900000000006</v>
      </c>
      <c r="K35">
        <v>4474.3999999999996</v>
      </c>
      <c r="L35">
        <v>2571.4899999999998</v>
      </c>
      <c r="M35">
        <v>2057.1999999999998</v>
      </c>
      <c r="N35">
        <v>308.57900000000001</v>
      </c>
      <c r="P35">
        <v>5257.82</v>
      </c>
      <c r="Q35">
        <v>977.54899999999998</v>
      </c>
      <c r="R35">
        <v>5586</v>
      </c>
      <c r="S35">
        <v>2094.75</v>
      </c>
      <c r="T35">
        <v>0</v>
      </c>
      <c r="U35">
        <v>48.877499999999998</v>
      </c>
      <c r="W35">
        <v>279.3</v>
      </c>
      <c r="X35">
        <v>907.72400000000005</v>
      </c>
      <c r="Y35">
        <v>6074.77</v>
      </c>
      <c r="Z35">
        <v>3491.25</v>
      </c>
      <c r="AA35">
        <v>2793</v>
      </c>
      <c r="AB35">
        <v>418.95</v>
      </c>
    </row>
    <row r="36" spans="1:28" x14ac:dyDescent="0.55000000000000004">
      <c r="A36">
        <v>2051</v>
      </c>
      <c r="B36">
        <v>4116.45</v>
      </c>
      <c r="C36">
        <v>745.73299999999995</v>
      </c>
      <c r="D36">
        <v>4154.8</v>
      </c>
      <c r="E36">
        <v>1598</v>
      </c>
      <c r="F36">
        <v>0</v>
      </c>
      <c r="G36">
        <v>38.351999999999997</v>
      </c>
      <c r="I36">
        <v>191.76</v>
      </c>
      <c r="J36">
        <v>681.81299999999999</v>
      </c>
      <c r="K36">
        <v>4538.32</v>
      </c>
      <c r="L36">
        <v>2663.33</v>
      </c>
      <c r="M36">
        <v>2237.1999999999998</v>
      </c>
      <c r="N36">
        <v>340.90699999999998</v>
      </c>
      <c r="P36">
        <v>5442.06</v>
      </c>
      <c r="Q36">
        <v>985.88</v>
      </c>
      <c r="R36">
        <v>5492.76</v>
      </c>
      <c r="S36">
        <v>2112.6</v>
      </c>
      <c r="T36">
        <v>0</v>
      </c>
      <c r="U36">
        <v>50.702399999999997</v>
      </c>
      <c r="W36">
        <v>253.512</v>
      </c>
      <c r="X36">
        <v>901.37599999999998</v>
      </c>
      <c r="Y36">
        <v>5999.78</v>
      </c>
      <c r="Z36">
        <v>3521</v>
      </c>
      <c r="AA36">
        <v>2957.64</v>
      </c>
      <c r="AB36">
        <v>450.68799999999999</v>
      </c>
    </row>
    <row r="37" spans="1:28" x14ac:dyDescent="0.55000000000000004">
      <c r="A37">
        <v>2052</v>
      </c>
      <c r="B37">
        <v>4373.22</v>
      </c>
      <c r="C37">
        <v>772.45799999999997</v>
      </c>
      <c r="D37">
        <v>4193.34</v>
      </c>
      <c r="E37">
        <v>1655.27</v>
      </c>
      <c r="F37">
        <v>0</v>
      </c>
      <c r="G37">
        <v>40.829900000000002</v>
      </c>
      <c r="I37">
        <v>176.56200000000001</v>
      </c>
      <c r="J37">
        <v>695.21199999999999</v>
      </c>
      <c r="K37">
        <v>4601.6400000000003</v>
      </c>
      <c r="L37">
        <v>2758.78</v>
      </c>
      <c r="M37">
        <v>2427.73</v>
      </c>
      <c r="N37">
        <v>375.19400000000002</v>
      </c>
      <c r="P37">
        <v>5629.5</v>
      </c>
      <c r="Q37">
        <v>994.36</v>
      </c>
      <c r="R37">
        <v>5397.96</v>
      </c>
      <c r="S37">
        <v>2130.77</v>
      </c>
      <c r="T37">
        <v>0</v>
      </c>
      <c r="U37">
        <v>52.559100000000001</v>
      </c>
      <c r="W37">
        <v>227.28200000000001</v>
      </c>
      <c r="X37">
        <v>894.92399999999998</v>
      </c>
      <c r="Y37">
        <v>5923.55</v>
      </c>
      <c r="Z37">
        <v>3551.29</v>
      </c>
      <c r="AA37">
        <v>3125.13</v>
      </c>
      <c r="AB37">
        <v>482.97500000000002</v>
      </c>
    </row>
    <row r="38" spans="1:28" x14ac:dyDescent="0.55000000000000004">
      <c r="A38">
        <v>2053</v>
      </c>
      <c r="B38">
        <v>4643.66</v>
      </c>
      <c r="C38">
        <v>800.23699999999997</v>
      </c>
      <c r="D38">
        <v>4229.82</v>
      </c>
      <c r="E38">
        <v>1714.79</v>
      </c>
      <c r="F38">
        <v>0</v>
      </c>
      <c r="G38">
        <v>43.441400000000002</v>
      </c>
      <c r="I38">
        <v>160.047</v>
      </c>
      <c r="J38">
        <v>708.78099999999995</v>
      </c>
      <c r="K38">
        <v>4664.24</v>
      </c>
      <c r="L38">
        <v>2857.99</v>
      </c>
      <c r="M38">
        <v>2629.35</v>
      </c>
      <c r="N38">
        <v>411.55</v>
      </c>
      <c r="P38">
        <v>5820.24</v>
      </c>
      <c r="Q38">
        <v>1003</v>
      </c>
      <c r="R38">
        <v>5301.55</v>
      </c>
      <c r="S38">
        <v>2149.2800000000002</v>
      </c>
      <c r="T38">
        <v>0</v>
      </c>
      <c r="U38">
        <v>54.448300000000003</v>
      </c>
      <c r="W38">
        <v>200.59899999999999</v>
      </c>
      <c r="X38">
        <v>888.36699999999996</v>
      </c>
      <c r="Y38">
        <v>5846.03</v>
      </c>
      <c r="Z38">
        <v>3582.13</v>
      </c>
      <c r="AA38">
        <v>3295.56</v>
      </c>
      <c r="AB38">
        <v>515.82600000000002</v>
      </c>
    </row>
    <row r="39" spans="1:28" x14ac:dyDescent="0.55000000000000004">
      <c r="A39">
        <v>2054</v>
      </c>
      <c r="B39">
        <v>4928.49</v>
      </c>
      <c r="C39">
        <v>829.11300000000006</v>
      </c>
      <c r="D39">
        <v>4264.01</v>
      </c>
      <c r="E39">
        <v>1776.67</v>
      </c>
      <c r="F39">
        <v>0</v>
      </c>
      <c r="G39">
        <v>46.1935</v>
      </c>
      <c r="I39">
        <v>142.13399999999999</v>
      </c>
      <c r="J39">
        <v>722.51300000000003</v>
      </c>
      <c r="K39">
        <v>4725.95</v>
      </c>
      <c r="L39">
        <v>2961.12</v>
      </c>
      <c r="M39">
        <v>2842.67</v>
      </c>
      <c r="N39">
        <v>450.09</v>
      </c>
      <c r="P39">
        <v>6014.35</v>
      </c>
      <c r="Q39">
        <v>1011.79</v>
      </c>
      <c r="R39">
        <v>5203.47</v>
      </c>
      <c r="S39">
        <v>2168.11</v>
      </c>
      <c r="T39">
        <v>0</v>
      </c>
      <c r="U39">
        <v>56.371000000000002</v>
      </c>
      <c r="W39">
        <v>173.44900000000001</v>
      </c>
      <c r="X39">
        <v>881.7</v>
      </c>
      <c r="Y39">
        <v>5767.18</v>
      </c>
      <c r="Z39">
        <v>3613.52</v>
      </c>
      <c r="AA39">
        <v>3468.98</v>
      </c>
      <c r="AB39">
        <v>549.25599999999997</v>
      </c>
    </row>
    <row r="40" spans="1:28" x14ac:dyDescent="0.55000000000000004">
      <c r="A40">
        <v>2055</v>
      </c>
      <c r="B40">
        <v>5228.45</v>
      </c>
      <c r="C40">
        <v>859.13499999999999</v>
      </c>
      <c r="D40">
        <v>4295.67</v>
      </c>
      <c r="E40">
        <v>1841</v>
      </c>
      <c r="F40">
        <v>0</v>
      </c>
      <c r="G40">
        <v>49.093400000000003</v>
      </c>
      <c r="I40">
        <v>122.73399999999999</v>
      </c>
      <c r="J40">
        <v>736.40099999999995</v>
      </c>
      <c r="K40">
        <v>4786.6099999999997</v>
      </c>
      <c r="L40">
        <v>3068.34</v>
      </c>
      <c r="M40">
        <v>3068.34</v>
      </c>
      <c r="N40">
        <v>490.93400000000003</v>
      </c>
      <c r="P40">
        <v>6211.92</v>
      </c>
      <c r="Q40">
        <v>1020.74</v>
      </c>
      <c r="R40">
        <v>5103.6899999999996</v>
      </c>
      <c r="S40">
        <v>2187.3000000000002</v>
      </c>
      <c r="T40">
        <v>0</v>
      </c>
      <c r="U40">
        <v>58.3279</v>
      </c>
      <c r="W40">
        <v>145.82</v>
      </c>
      <c r="X40">
        <v>874.91800000000001</v>
      </c>
      <c r="Y40">
        <v>5686.97</v>
      </c>
      <c r="Z40">
        <v>3645.49</v>
      </c>
      <c r="AA40">
        <v>3645.49</v>
      </c>
      <c r="AB40">
        <v>583.279</v>
      </c>
    </row>
    <row r="41" spans="1:28" x14ac:dyDescent="0.55000000000000004">
      <c r="A41">
        <v>2056</v>
      </c>
      <c r="B41">
        <v>5544.34</v>
      </c>
      <c r="C41">
        <v>890.35</v>
      </c>
      <c r="D41">
        <v>4324.5600000000004</v>
      </c>
      <c r="E41">
        <v>1907.89</v>
      </c>
      <c r="F41">
        <v>0</v>
      </c>
      <c r="G41">
        <v>52.149099999999997</v>
      </c>
      <c r="I41">
        <v>101.754</v>
      </c>
      <c r="J41">
        <v>763.15700000000004</v>
      </c>
      <c r="K41">
        <v>4731.57</v>
      </c>
      <c r="L41">
        <v>3307.01</v>
      </c>
      <c r="M41">
        <v>3307.01</v>
      </c>
      <c r="N41">
        <v>508.77100000000002</v>
      </c>
      <c r="P41">
        <v>6413.04</v>
      </c>
      <c r="Q41">
        <v>1029.8499999999999</v>
      </c>
      <c r="R41">
        <v>5002.1400000000003</v>
      </c>
      <c r="S41">
        <v>2206.83</v>
      </c>
      <c r="T41">
        <v>0</v>
      </c>
      <c r="U41">
        <v>60.32</v>
      </c>
      <c r="W41">
        <v>117.697</v>
      </c>
      <c r="X41">
        <v>882.73099999999999</v>
      </c>
      <c r="Y41">
        <v>5472.93</v>
      </c>
      <c r="Z41">
        <v>3825.17</v>
      </c>
      <c r="AA41">
        <v>3825.17</v>
      </c>
      <c r="AB41">
        <v>588.48699999999997</v>
      </c>
    </row>
    <row r="42" spans="1:28" x14ac:dyDescent="0.55000000000000004">
      <c r="A42">
        <v>2057</v>
      </c>
      <c r="B42">
        <v>5876.98</v>
      </c>
      <c r="C42">
        <v>922.81</v>
      </c>
      <c r="D42">
        <v>4350.3900000000003</v>
      </c>
      <c r="E42">
        <v>1977.45</v>
      </c>
      <c r="F42">
        <v>0</v>
      </c>
      <c r="G42">
        <v>55.368600000000001</v>
      </c>
      <c r="I42">
        <v>79.097999999999999</v>
      </c>
      <c r="J42">
        <v>790.98</v>
      </c>
      <c r="K42">
        <v>4666.78</v>
      </c>
      <c r="L42">
        <v>3559.41</v>
      </c>
      <c r="M42">
        <v>3559.41</v>
      </c>
      <c r="N42">
        <v>527.32000000000005</v>
      </c>
      <c r="P42">
        <v>6617.81</v>
      </c>
      <c r="Q42">
        <v>1039.1300000000001</v>
      </c>
      <c r="R42">
        <v>4898.78</v>
      </c>
      <c r="S42">
        <v>2226.7199999999998</v>
      </c>
      <c r="T42">
        <v>0</v>
      </c>
      <c r="U42">
        <v>62.348100000000002</v>
      </c>
      <c r="W42">
        <v>89.068700000000007</v>
      </c>
      <c r="X42">
        <v>890.68700000000001</v>
      </c>
      <c r="Y42">
        <v>5255.05</v>
      </c>
      <c r="Z42">
        <v>4008.09</v>
      </c>
      <c r="AA42">
        <v>4008.09</v>
      </c>
      <c r="AB42">
        <v>593.79100000000005</v>
      </c>
    </row>
    <row r="43" spans="1:28" x14ac:dyDescent="0.55000000000000004">
      <c r="A43">
        <v>2058</v>
      </c>
      <c r="B43">
        <v>6227.26</v>
      </c>
      <c r="C43">
        <v>956.56799999999998</v>
      </c>
      <c r="D43">
        <v>4372.88</v>
      </c>
      <c r="E43">
        <v>2049.79</v>
      </c>
      <c r="F43">
        <v>0</v>
      </c>
      <c r="G43">
        <v>58.760599999999997</v>
      </c>
      <c r="I43">
        <v>54.661000000000001</v>
      </c>
      <c r="J43">
        <v>819.91499999999996</v>
      </c>
      <c r="K43">
        <v>4591.53</v>
      </c>
      <c r="L43">
        <v>3826.27</v>
      </c>
      <c r="M43">
        <v>3826.27</v>
      </c>
      <c r="N43">
        <v>546.61</v>
      </c>
      <c r="P43">
        <v>6826.3</v>
      </c>
      <c r="Q43">
        <v>1048.5899999999999</v>
      </c>
      <c r="R43">
        <v>4793.54</v>
      </c>
      <c r="S43">
        <v>2246.9699999999998</v>
      </c>
      <c r="T43">
        <v>0</v>
      </c>
      <c r="U43">
        <v>64.413200000000003</v>
      </c>
      <c r="W43">
        <v>59.9193</v>
      </c>
      <c r="X43">
        <v>898.78899999999999</v>
      </c>
      <c r="Y43">
        <v>5033.22</v>
      </c>
      <c r="Z43">
        <v>4194.3500000000004</v>
      </c>
      <c r="AA43">
        <v>4194.3500000000004</v>
      </c>
      <c r="AB43">
        <v>599.19299999999998</v>
      </c>
    </row>
    <row r="44" spans="1:28" x14ac:dyDescent="0.55000000000000004">
      <c r="A44">
        <v>2059</v>
      </c>
      <c r="B44">
        <v>6596.09</v>
      </c>
      <c r="C44">
        <v>991.68</v>
      </c>
      <c r="D44">
        <v>4391.72</v>
      </c>
      <c r="E44">
        <v>2125.0300000000002</v>
      </c>
      <c r="F44">
        <v>0</v>
      </c>
      <c r="G44">
        <v>62.334099999999999</v>
      </c>
      <c r="I44">
        <v>28.3337</v>
      </c>
      <c r="J44">
        <v>850.01099999999997</v>
      </c>
      <c r="K44">
        <v>4505.0600000000004</v>
      </c>
      <c r="L44">
        <v>4108.3900000000003</v>
      </c>
      <c r="M44">
        <v>4108.3900000000003</v>
      </c>
      <c r="N44">
        <v>566.67399999999998</v>
      </c>
      <c r="P44">
        <v>7038.63</v>
      </c>
      <c r="Q44">
        <v>1058.21</v>
      </c>
      <c r="R44">
        <v>4686.37</v>
      </c>
      <c r="S44">
        <v>2267.6</v>
      </c>
      <c r="T44">
        <v>0</v>
      </c>
      <c r="U44">
        <v>66.516300000000001</v>
      </c>
      <c r="W44">
        <v>30.2347</v>
      </c>
      <c r="X44">
        <v>907.04</v>
      </c>
      <c r="Y44">
        <v>4807.3100000000004</v>
      </c>
      <c r="Z44">
        <v>4384.03</v>
      </c>
      <c r="AA44">
        <v>4384.03</v>
      </c>
      <c r="AB44">
        <v>604.69299999999998</v>
      </c>
    </row>
    <row r="45" spans="1:28" x14ac:dyDescent="0.55000000000000004">
      <c r="A45">
        <v>2060</v>
      </c>
      <c r="B45">
        <v>6984.44</v>
      </c>
      <c r="C45">
        <v>1028.2</v>
      </c>
      <c r="D45">
        <v>4406.58</v>
      </c>
      <c r="E45">
        <v>2203.29</v>
      </c>
      <c r="F45">
        <v>0</v>
      </c>
      <c r="G45">
        <v>66.098799999999997</v>
      </c>
      <c r="I45">
        <v>0</v>
      </c>
      <c r="J45">
        <v>881.31700000000001</v>
      </c>
      <c r="K45">
        <v>4406.58</v>
      </c>
      <c r="L45">
        <v>4406.58</v>
      </c>
      <c r="M45">
        <v>4406.58</v>
      </c>
      <c r="N45">
        <v>587.54499999999996</v>
      </c>
      <c r="P45">
        <v>7254.88</v>
      </c>
      <c r="Q45">
        <v>1068.02</v>
      </c>
      <c r="R45">
        <v>4577.21</v>
      </c>
      <c r="S45">
        <v>2288.61</v>
      </c>
      <c r="T45">
        <v>0</v>
      </c>
      <c r="U45">
        <v>68.658199999999994</v>
      </c>
      <c r="W45">
        <v>0</v>
      </c>
      <c r="X45">
        <v>915.44299999999998</v>
      </c>
      <c r="Y45">
        <v>4577.21</v>
      </c>
      <c r="Z45">
        <v>4577.21</v>
      </c>
      <c r="AA45">
        <v>4577.21</v>
      </c>
      <c r="AB45">
        <v>610.29499999999996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20D1-20A4-45A1-B822-4B232ACF847B}">
  <sheetPr>
    <tabColor theme="9"/>
  </sheetPr>
  <dimension ref="A1:AB45"/>
  <sheetViews>
    <sheetView zoomScale="80" zoomScaleNormal="80" workbookViewId="0">
      <selection activeCell="AF6" sqref="AF6"/>
    </sheetView>
  </sheetViews>
  <sheetFormatPr defaultRowHeight="14.4" x14ac:dyDescent="0.55000000000000004"/>
  <cols>
    <col min="1" max="1" width="10.734375" customWidth="1"/>
    <col min="3" max="3" width="11.62890625" bestFit="1" customWidth="1"/>
    <col min="10" max="10" width="12.3671875" customWidth="1"/>
  </cols>
  <sheetData>
    <row r="1" spans="1:28" x14ac:dyDescent="0.55000000000000004">
      <c r="A1" s="1" t="s">
        <v>20</v>
      </c>
    </row>
    <row r="2" spans="1:28" x14ac:dyDescent="0.55000000000000004">
      <c r="A2" s="1"/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I4" t="s">
        <v>3</v>
      </c>
      <c r="J4" t="s">
        <v>4</v>
      </c>
      <c r="K4" t="s">
        <v>5</v>
      </c>
      <c r="L4" t="s">
        <v>6</v>
      </c>
      <c r="M4" t="s">
        <v>7</v>
      </c>
      <c r="N4" t="s">
        <v>8</v>
      </c>
      <c r="P4" t="s">
        <v>3</v>
      </c>
      <c r="Q4" t="s">
        <v>4</v>
      </c>
      <c r="R4" t="s">
        <v>5</v>
      </c>
      <c r="S4" t="s">
        <v>6</v>
      </c>
      <c r="T4" t="s">
        <v>7</v>
      </c>
      <c r="U4" t="s">
        <v>8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</row>
    <row r="5" spans="1:28" x14ac:dyDescent="0.55000000000000004">
      <c r="A5">
        <v>2020</v>
      </c>
      <c r="B5">
        <v>2452.1999999999998</v>
      </c>
      <c r="C5">
        <v>2088.38</v>
      </c>
      <c r="D5">
        <v>739.25099999999998</v>
      </c>
      <c r="E5">
        <v>0.13729</v>
      </c>
      <c r="F5">
        <v>0</v>
      </c>
      <c r="G5">
        <v>2.64018E-2</v>
      </c>
      <c r="I5">
        <v>2452.1999999999998</v>
      </c>
      <c r="J5">
        <v>2088.38</v>
      </c>
      <c r="K5">
        <v>739.25099999999998</v>
      </c>
      <c r="L5">
        <v>0.13729</v>
      </c>
      <c r="M5">
        <v>0</v>
      </c>
      <c r="N5">
        <v>2.64018E-2</v>
      </c>
      <c r="P5">
        <v>2452.1999999999998</v>
      </c>
      <c r="Q5">
        <v>2088.38</v>
      </c>
      <c r="R5">
        <v>739.25099999999998</v>
      </c>
      <c r="S5">
        <v>0.13729</v>
      </c>
      <c r="T5">
        <v>0</v>
      </c>
      <c r="U5">
        <v>2.64018E-2</v>
      </c>
      <c r="W5">
        <v>2452.1999999999998</v>
      </c>
      <c r="X5">
        <v>2088.38</v>
      </c>
      <c r="Y5">
        <v>739.25099999999998</v>
      </c>
      <c r="Z5">
        <v>0.13729</v>
      </c>
      <c r="AA5">
        <v>0</v>
      </c>
      <c r="AB5">
        <v>2.64018E-2</v>
      </c>
    </row>
    <row r="6" spans="1:28" x14ac:dyDescent="0.55000000000000004">
      <c r="A6">
        <v>2021</v>
      </c>
      <c r="B6">
        <v>2424.63</v>
      </c>
      <c r="C6">
        <v>2064.9</v>
      </c>
      <c r="D6">
        <v>730.93899999999996</v>
      </c>
      <c r="E6">
        <v>0.13574600000000001</v>
      </c>
      <c r="F6">
        <v>0</v>
      </c>
      <c r="G6">
        <v>2.6105E-2</v>
      </c>
      <c r="I6">
        <v>2200.75</v>
      </c>
      <c r="J6">
        <v>1912.97</v>
      </c>
      <c r="K6">
        <v>710.05499999999995</v>
      </c>
      <c r="L6">
        <v>329.03100000000001</v>
      </c>
      <c r="M6">
        <v>0</v>
      </c>
      <c r="N6">
        <v>67.893799999999999</v>
      </c>
      <c r="P6">
        <v>2719.35</v>
      </c>
      <c r="Q6">
        <v>2315.9</v>
      </c>
      <c r="R6">
        <v>819.78800000000001</v>
      </c>
      <c r="S6">
        <v>0.15224599999999999</v>
      </c>
      <c r="T6">
        <v>0</v>
      </c>
      <c r="U6">
        <v>2.9278200000000001E-2</v>
      </c>
      <c r="W6">
        <v>2468.27</v>
      </c>
      <c r="X6">
        <v>2145.5</v>
      </c>
      <c r="Y6">
        <v>796.36599999999999</v>
      </c>
      <c r="Z6">
        <v>369.02699999999999</v>
      </c>
      <c r="AA6">
        <v>0</v>
      </c>
      <c r="AB6">
        <v>76.146600000000007</v>
      </c>
    </row>
    <row r="7" spans="1:28" x14ac:dyDescent="0.55000000000000004">
      <c r="A7">
        <v>2022</v>
      </c>
      <c r="B7">
        <v>2473.9299999999998</v>
      </c>
      <c r="C7">
        <v>2106.89</v>
      </c>
      <c r="D7">
        <v>745.80100000000004</v>
      </c>
      <c r="E7">
        <v>0.13850599999999999</v>
      </c>
      <c r="F7">
        <v>0</v>
      </c>
      <c r="G7">
        <v>2.6635800000000001E-2</v>
      </c>
      <c r="I7">
        <v>2017.07</v>
      </c>
      <c r="J7">
        <v>1796.85</v>
      </c>
      <c r="K7">
        <v>703.18399999999997</v>
      </c>
      <c r="L7">
        <v>671.30399999999997</v>
      </c>
      <c r="M7">
        <v>0</v>
      </c>
      <c r="N7">
        <v>138.52199999999999</v>
      </c>
      <c r="P7">
        <v>3110.04</v>
      </c>
      <c r="Q7">
        <v>2648.62</v>
      </c>
      <c r="R7">
        <v>937.56600000000003</v>
      </c>
      <c r="S7">
        <v>0.174119</v>
      </c>
      <c r="T7">
        <v>0</v>
      </c>
      <c r="U7">
        <v>3.34845E-2</v>
      </c>
      <c r="W7">
        <v>2535.71</v>
      </c>
      <c r="X7">
        <v>2258.86</v>
      </c>
      <c r="Y7">
        <v>883.99099999999999</v>
      </c>
      <c r="Z7">
        <v>843.91399999999999</v>
      </c>
      <c r="AA7">
        <v>0</v>
      </c>
      <c r="AB7">
        <v>174.13900000000001</v>
      </c>
    </row>
    <row r="8" spans="1:28" x14ac:dyDescent="0.55000000000000004">
      <c r="A8">
        <v>2023</v>
      </c>
      <c r="B8">
        <v>2598.63</v>
      </c>
      <c r="C8">
        <v>2213.09</v>
      </c>
      <c r="D8">
        <v>783.39499999999998</v>
      </c>
      <c r="E8">
        <v>0.14548800000000001</v>
      </c>
      <c r="F8">
        <v>0</v>
      </c>
      <c r="G8">
        <v>2.79784E-2</v>
      </c>
      <c r="I8">
        <v>1878.8</v>
      </c>
      <c r="J8">
        <v>1724.59</v>
      </c>
      <c r="K8">
        <v>716.24699999999996</v>
      </c>
      <c r="L8">
        <v>1057.6400000000001</v>
      </c>
      <c r="M8">
        <v>0</v>
      </c>
      <c r="N8">
        <v>218.24299999999999</v>
      </c>
      <c r="P8">
        <v>3338.05</v>
      </c>
      <c r="Q8">
        <v>2842.8</v>
      </c>
      <c r="R8">
        <v>1006.3</v>
      </c>
      <c r="S8">
        <v>0.186885</v>
      </c>
      <c r="T8">
        <v>0</v>
      </c>
      <c r="U8">
        <v>3.5939400000000003E-2</v>
      </c>
      <c r="W8">
        <v>2413.4</v>
      </c>
      <c r="X8">
        <v>2215.3000000000002</v>
      </c>
      <c r="Y8">
        <v>920.048</v>
      </c>
      <c r="Z8">
        <v>1358.58</v>
      </c>
      <c r="AA8">
        <v>0</v>
      </c>
      <c r="AB8">
        <v>280.34199999999998</v>
      </c>
    </row>
    <row r="9" spans="1:28" x14ac:dyDescent="0.55000000000000004">
      <c r="A9">
        <v>2024</v>
      </c>
      <c r="B9">
        <v>2725.28</v>
      </c>
      <c r="C9">
        <v>2320.94</v>
      </c>
      <c r="D9">
        <v>821.57299999999998</v>
      </c>
      <c r="E9">
        <v>0.15257799999999999</v>
      </c>
      <c r="F9">
        <v>0</v>
      </c>
      <c r="G9">
        <v>2.9341900000000001E-2</v>
      </c>
      <c r="I9">
        <v>1718.73</v>
      </c>
      <c r="J9">
        <v>1637.86</v>
      </c>
      <c r="K9">
        <v>727.67899999999997</v>
      </c>
      <c r="L9">
        <v>1478.86</v>
      </c>
      <c r="M9">
        <v>0</v>
      </c>
      <c r="N9">
        <v>305.16199999999998</v>
      </c>
      <c r="P9">
        <v>3574.71</v>
      </c>
      <c r="Q9">
        <v>3044.36</v>
      </c>
      <c r="R9">
        <v>1077.6500000000001</v>
      </c>
      <c r="S9">
        <v>0.20013500000000001</v>
      </c>
      <c r="T9">
        <v>0</v>
      </c>
      <c r="U9">
        <v>3.8487399999999998E-2</v>
      </c>
      <c r="W9">
        <v>2254.44</v>
      </c>
      <c r="X9">
        <v>2148.37</v>
      </c>
      <c r="Y9">
        <v>954.48800000000006</v>
      </c>
      <c r="Z9">
        <v>1939.81</v>
      </c>
      <c r="AA9">
        <v>0</v>
      </c>
      <c r="AB9">
        <v>400.27699999999999</v>
      </c>
    </row>
    <row r="10" spans="1:28" x14ac:dyDescent="0.55000000000000004">
      <c r="A10">
        <v>2025</v>
      </c>
      <c r="B10">
        <v>2853.87</v>
      </c>
      <c r="C10">
        <v>2430.46</v>
      </c>
      <c r="D10">
        <v>860.33900000000006</v>
      </c>
      <c r="E10">
        <v>0.159777</v>
      </c>
      <c r="F10">
        <v>0</v>
      </c>
      <c r="G10">
        <v>3.0726400000000001E-2</v>
      </c>
      <c r="I10">
        <v>1536.32</v>
      </c>
      <c r="J10">
        <v>1536.32</v>
      </c>
      <c r="K10">
        <v>737.43299999999999</v>
      </c>
      <c r="L10">
        <v>1935.76</v>
      </c>
      <c r="M10">
        <v>0</v>
      </c>
      <c r="N10">
        <v>399.44299999999998</v>
      </c>
      <c r="P10">
        <v>4407.8</v>
      </c>
      <c r="Q10">
        <v>3753.84</v>
      </c>
      <c r="R10">
        <v>1328.79</v>
      </c>
      <c r="S10">
        <v>0.246776</v>
      </c>
      <c r="T10">
        <v>0</v>
      </c>
      <c r="U10">
        <v>4.7456900000000003E-2</v>
      </c>
      <c r="W10">
        <v>2372.85</v>
      </c>
      <c r="X10">
        <v>2372.85</v>
      </c>
      <c r="Y10">
        <v>1138.97</v>
      </c>
      <c r="Z10">
        <v>2989.79</v>
      </c>
      <c r="AA10">
        <v>0</v>
      </c>
      <c r="AB10">
        <v>616.94000000000005</v>
      </c>
    </row>
    <row r="11" spans="1:28" x14ac:dyDescent="0.55000000000000004">
      <c r="A11">
        <v>2026</v>
      </c>
      <c r="B11">
        <v>2964.89</v>
      </c>
      <c r="C11">
        <v>2525.0100000000002</v>
      </c>
      <c r="D11">
        <v>893.80799999999999</v>
      </c>
      <c r="E11">
        <v>0.165993</v>
      </c>
      <c r="F11">
        <v>0</v>
      </c>
      <c r="G11">
        <v>3.1921699999999997E-2</v>
      </c>
      <c r="I11">
        <v>1372.63</v>
      </c>
      <c r="J11">
        <v>1404.55</v>
      </c>
      <c r="K11">
        <v>766.12099999999998</v>
      </c>
      <c r="L11">
        <v>2011.07</v>
      </c>
      <c r="M11">
        <v>0</v>
      </c>
      <c r="N11">
        <v>829.96400000000006</v>
      </c>
      <c r="P11">
        <v>4775.6899999999996</v>
      </c>
      <c r="Q11">
        <v>4067.16</v>
      </c>
      <c r="R11">
        <v>1439.7</v>
      </c>
      <c r="S11">
        <v>0.26737300000000003</v>
      </c>
      <c r="T11">
        <v>0</v>
      </c>
      <c r="U11">
        <v>5.1417900000000002E-2</v>
      </c>
      <c r="W11">
        <v>2210.9699999999998</v>
      </c>
      <c r="X11">
        <v>2262.39</v>
      </c>
      <c r="Y11">
        <v>1234.03</v>
      </c>
      <c r="Z11">
        <v>3239.33</v>
      </c>
      <c r="AA11">
        <v>0</v>
      </c>
      <c r="AB11">
        <v>1336.87</v>
      </c>
    </row>
    <row r="12" spans="1:28" x14ac:dyDescent="0.55000000000000004">
      <c r="A12">
        <v>2027</v>
      </c>
      <c r="B12">
        <v>3077.05</v>
      </c>
      <c r="C12">
        <v>2620.5300000000002</v>
      </c>
      <c r="D12">
        <v>927.62199999999996</v>
      </c>
      <c r="E12">
        <v>0.17227300000000001</v>
      </c>
      <c r="F12">
        <v>0</v>
      </c>
      <c r="G12">
        <v>3.31293E-2</v>
      </c>
      <c r="I12">
        <v>1350.02</v>
      </c>
      <c r="J12">
        <v>1391.43</v>
      </c>
      <c r="K12">
        <v>761.97500000000002</v>
      </c>
      <c r="L12">
        <v>2145.13</v>
      </c>
      <c r="M12">
        <v>0</v>
      </c>
      <c r="N12">
        <v>977.31600000000003</v>
      </c>
      <c r="P12">
        <v>5106.32</v>
      </c>
      <c r="Q12">
        <v>4348.7299999999996</v>
      </c>
      <c r="R12">
        <v>1539.37</v>
      </c>
      <c r="S12">
        <v>0.285883</v>
      </c>
      <c r="T12">
        <v>0</v>
      </c>
      <c r="U12">
        <v>5.4977600000000001E-2</v>
      </c>
      <c r="W12">
        <v>2240.34</v>
      </c>
      <c r="X12">
        <v>2309.06</v>
      </c>
      <c r="Y12">
        <v>1264.48</v>
      </c>
      <c r="Z12">
        <v>3559.8</v>
      </c>
      <c r="AA12">
        <v>0</v>
      </c>
      <c r="AB12">
        <v>1621.84</v>
      </c>
    </row>
    <row r="13" spans="1:28" x14ac:dyDescent="0.55000000000000004">
      <c r="A13">
        <v>2028</v>
      </c>
      <c r="B13">
        <v>3190.35</v>
      </c>
      <c r="C13">
        <v>2717.02</v>
      </c>
      <c r="D13">
        <v>961.77599999999995</v>
      </c>
      <c r="E13">
        <v>0.178616</v>
      </c>
      <c r="F13">
        <v>0</v>
      </c>
      <c r="G13">
        <v>3.4349200000000003E-2</v>
      </c>
      <c r="I13">
        <v>1322.44</v>
      </c>
      <c r="J13">
        <v>1373.97</v>
      </c>
      <c r="K13">
        <v>755.68100000000004</v>
      </c>
      <c r="L13">
        <v>2284.2199999999998</v>
      </c>
      <c r="M13">
        <v>0</v>
      </c>
      <c r="N13">
        <v>1133.52</v>
      </c>
      <c r="P13">
        <v>5391.61</v>
      </c>
      <c r="Q13">
        <v>4591.6899999999996</v>
      </c>
      <c r="R13">
        <v>1625.38</v>
      </c>
      <c r="S13">
        <v>0.30185600000000001</v>
      </c>
      <c r="T13">
        <v>0</v>
      </c>
      <c r="U13">
        <v>5.8049200000000002E-2</v>
      </c>
      <c r="W13">
        <v>2234.89</v>
      </c>
      <c r="X13">
        <v>2321.9699999999998</v>
      </c>
      <c r="Y13">
        <v>1277.08</v>
      </c>
      <c r="Z13">
        <v>3860.27</v>
      </c>
      <c r="AA13">
        <v>0</v>
      </c>
      <c r="AB13">
        <v>1915.62</v>
      </c>
    </row>
    <row r="14" spans="1:28" x14ac:dyDescent="0.55000000000000004">
      <c r="A14">
        <v>2029</v>
      </c>
      <c r="B14">
        <v>3304.76</v>
      </c>
      <c r="C14">
        <v>2814.45</v>
      </c>
      <c r="D14">
        <v>996.26599999999996</v>
      </c>
      <c r="E14">
        <v>0.18502099999999999</v>
      </c>
      <c r="F14">
        <v>0</v>
      </c>
      <c r="G14">
        <v>3.5580899999999999E-2</v>
      </c>
      <c r="I14">
        <v>1289.81</v>
      </c>
      <c r="J14">
        <v>1352.08</v>
      </c>
      <c r="K14">
        <v>747.2</v>
      </c>
      <c r="L14">
        <v>2428.4</v>
      </c>
      <c r="M14">
        <v>0</v>
      </c>
      <c r="N14">
        <v>1298.7</v>
      </c>
      <c r="P14">
        <v>5624.42</v>
      </c>
      <c r="Q14">
        <v>4789.96</v>
      </c>
      <c r="R14">
        <v>1695.56</v>
      </c>
      <c r="S14">
        <v>0.31489</v>
      </c>
      <c r="T14">
        <v>0</v>
      </c>
      <c r="U14">
        <v>6.0555699999999997E-2</v>
      </c>
      <c r="W14">
        <v>2195.15</v>
      </c>
      <c r="X14">
        <v>2301.12</v>
      </c>
      <c r="Y14">
        <v>1271.67</v>
      </c>
      <c r="Z14">
        <v>4132.93</v>
      </c>
      <c r="AA14">
        <v>0</v>
      </c>
      <c r="AB14">
        <v>2210.2800000000002</v>
      </c>
    </row>
    <row r="15" spans="1:28" x14ac:dyDescent="0.55000000000000004">
      <c r="A15">
        <v>2030</v>
      </c>
      <c r="B15">
        <v>3420.26</v>
      </c>
      <c r="C15">
        <v>2912.82</v>
      </c>
      <c r="D15">
        <v>1031.0899999999999</v>
      </c>
      <c r="E15">
        <v>0.19148699999999999</v>
      </c>
      <c r="F15">
        <v>0</v>
      </c>
      <c r="G15">
        <v>3.6824500000000003E-2</v>
      </c>
      <c r="I15">
        <v>1252.03</v>
      </c>
      <c r="J15">
        <v>1325.68</v>
      </c>
      <c r="K15">
        <v>736.49</v>
      </c>
      <c r="L15">
        <v>2577.7199999999998</v>
      </c>
      <c r="M15">
        <v>0</v>
      </c>
      <c r="N15">
        <v>1472.98</v>
      </c>
      <c r="P15">
        <v>5798.83</v>
      </c>
      <c r="Q15">
        <v>4938.5</v>
      </c>
      <c r="R15">
        <v>1748.14</v>
      </c>
      <c r="S15">
        <v>0.32465500000000003</v>
      </c>
      <c r="T15">
        <v>0</v>
      </c>
      <c r="U15">
        <v>6.2433599999999999E-2</v>
      </c>
      <c r="W15">
        <v>2122.7399999999998</v>
      </c>
      <c r="X15">
        <v>2247.61</v>
      </c>
      <c r="Y15">
        <v>1248.67</v>
      </c>
      <c r="Z15">
        <v>4370.3500000000004</v>
      </c>
      <c r="AA15">
        <v>0</v>
      </c>
      <c r="AB15">
        <v>2497.34</v>
      </c>
    </row>
    <row r="16" spans="1:28" x14ac:dyDescent="0.55000000000000004">
      <c r="A16">
        <v>2031</v>
      </c>
      <c r="B16">
        <v>3536.84</v>
      </c>
      <c r="C16">
        <v>3012.1</v>
      </c>
      <c r="D16">
        <v>1066.23</v>
      </c>
      <c r="E16">
        <v>0.198014</v>
      </c>
      <c r="F16">
        <v>0</v>
      </c>
      <c r="G16">
        <v>3.8079700000000001E-2</v>
      </c>
      <c r="I16">
        <v>1294.71</v>
      </c>
      <c r="J16">
        <v>1370.87</v>
      </c>
      <c r="K16">
        <v>761.59299999999996</v>
      </c>
      <c r="L16">
        <v>2665.58</v>
      </c>
      <c r="M16">
        <v>0</v>
      </c>
      <c r="N16">
        <v>1523.19</v>
      </c>
      <c r="P16">
        <v>5976.9</v>
      </c>
      <c r="Q16">
        <v>5090.1400000000003</v>
      </c>
      <c r="R16">
        <v>1801.82</v>
      </c>
      <c r="S16">
        <v>0.33462399999999998</v>
      </c>
      <c r="T16">
        <v>0</v>
      </c>
      <c r="U16">
        <v>6.4350699999999997E-2</v>
      </c>
      <c r="W16">
        <v>2187.92</v>
      </c>
      <c r="X16">
        <v>2316.63</v>
      </c>
      <c r="Y16">
        <v>1287.01</v>
      </c>
      <c r="Z16">
        <v>4504.55</v>
      </c>
      <c r="AA16">
        <v>0</v>
      </c>
      <c r="AB16">
        <v>2574.0300000000002</v>
      </c>
    </row>
    <row r="17" spans="1:28" x14ac:dyDescent="0.55000000000000004">
      <c r="A17">
        <v>2032</v>
      </c>
      <c r="B17">
        <v>3654.47</v>
      </c>
      <c r="C17">
        <v>3112.28</v>
      </c>
      <c r="D17">
        <v>1101.69</v>
      </c>
      <c r="E17">
        <v>0.2046</v>
      </c>
      <c r="F17">
        <v>0</v>
      </c>
      <c r="G17">
        <v>3.9346199999999998E-2</v>
      </c>
      <c r="I17">
        <v>1337.77</v>
      </c>
      <c r="J17">
        <v>1416.46</v>
      </c>
      <c r="K17">
        <v>786.92399999999998</v>
      </c>
      <c r="L17">
        <v>2754.23</v>
      </c>
      <c r="M17">
        <v>0</v>
      </c>
      <c r="N17">
        <v>1573.85</v>
      </c>
      <c r="P17">
        <v>6158.68</v>
      </c>
      <c r="Q17">
        <v>5244.95</v>
      </c>
      <c r="R17">
        <v>1856.62</v>
      </c>
      <c r="S17">
        <v>0.34480100000000002</v>
      </c>
      <c r="T17">
        <v>0</v>
      </c>
      <c r="U17">
        <v>6.6307900000000003E-2</v>
      </c>
      <c r="W17">
        <v>2254.4699999999998</v>
      </c>
      <c r="X17">
        <v>2387.08</v>
      </c>
      <c r="Y17">
        <v>1326.16</v>
      </c>
      <c r="Z17">
        <v>4641.55</v>
      </c>
      <c r="AA17">
        <v>0</v>
      </c>
      <c r="AB17">
        <v>2652.32</v>
      </c>
    </row>
    <row r="18" spans="1:28" x14ac:dyDescent="0.55000000000000004">
      <c r="A18">
        <v>2033</v>
      </c>
      <c r="B18">
        <v>3773.15</v>
      </c>
      <c r="C18">
        <v>3213.35</v>
      </c>
      <c r="D18">
        <v>1137.47</v>
      </c>
      <c r="E18">
        <v>0.21124399999999999</v>
      </c>
      <c r="F18">
        <v>0</v>
      </c>
      <c r="G18">
        <v>4.0623899999999998E-2</v>
      </c>
      <c r="I18">
        <v>1381.21</v>
      </c>
      <c r="J18">
        <v>1462.46</v>
      </c>
      <c r="K18">
        <v>812.47799999999995</v>
      </c>
      <c r="L18">
        <v>2843.67</v>
      </c>
      <c r="M18">
        <v>0</v>
      </c>
      <c r="N18">
        <v>1624.96</v>
      </c>
      <c r="P18">
        <v>6344.26</v>
      </c>
      <c r="Q18">
        <v>5403</v>
      </c>
      <c r="R18">
        <v>1912.57</v>
      </c>
      <c r="S18">
        <v>0.35519099999999998</v>
      </c>
      <c r="T18">
        <v>0</v>
      </c>
      <c r="U18">
        <v>6.8306000000000006E-2</v>
      </c>
      <c r="W18">
        <v>2322.4</v>
      </c>
      <c r="X18">
        <v>2459.02</v>
      </c>
      <c r="Y18">
        <v>1366.12</v>
      </c>
      <c r="Z18">
        <v>4781.42</v>
      </c>
      <c r="AA18">
        <v>0</v>
      </c>
      <c r="AB18">
        <v>2732.24</v>
      </c>
    </row>
    <row r="19" spans="1:28" x14ac:dyDescent="0.55000000000000004">
      <c r="A19">
        <v>2034</v>
      </c>
      <c r="B19">
        <v>3892.84</v>
      </c>
      <c r="C19">
        <v>3315.29</v>
      </c>
      <c r="D19">
        <v>1173.55</v>
      </c>
      <c r="E19">
        <v>0.217946</v>
      </c>
      <c r="F19">
        <v>0</v>
      </c>
      <c r="G19">
        <v>4.1912600000000001E-2</v>
      </c>
      <c r="I19">
        <v>1425.03</v>
      </c>
      <c r="J19">
        <v>1508.85</v>
      </c>
      <c r="K19">
        <v>838.25199999999995</v>
      </c>
      <c r="L19">
        <v>2933.88</v>
      </c>
      <c r="M19">
        <v>0</v>
      </c>
      <c r="N19">
        <v>1676.5</v>
      </c>
      <c r="P19">
        <v>6533.72</v>
      </c>
      <c r="Q19">
        <v>5564.35</v>
      </c>
      <c r="R19">
        <v>1969.68</v>
      </c>
      <c r="S19">
        <v>0.36579800000000001</v>
      </c>
      <c r="T19">
        <v>0</v>
      </c>
      <c r="U19">
        <v>7.03458E-2</v>
      </c>
      <c r="W19">
        <v>2391.7600000000002</v>
      </c>
      <c r="X19">
        <v>2532.4499999999998</v>
      </c>
      <c r="Y19">
        <v>1406.92</v>
      </c>
      <c r="Z19">
        <v>4924.21</v>
      </c>
      <c r="AA19">
        <v>0</v>
      </c>
      <c r="AB19">
        <v>2813.83</v>
      </c>
    </row>
    <row r="20" spans="1:28" x14ac:dyDescent="0.55000000000000004">
      <c r="A20">
        <v>2035</v>
      </c>
      <c r="B20">
        <v>4013.54</v>
      </c>
      <c r="C20">
        <v>3418.07</v>
      </c>
      <c r="D20">
        <v>1209.94</v>
      </c>
      <c r="E20">
        <v>0.22470300000000001</v>
      </c>
      <c r="F20">
        <v>0</v>
      </c>
      <c r="G20">
        <v>4.3212100000000003E-2</v>
      </c>
      <c r="I20">
        <v>864.24099999999999</v>
      </c>
      <c r="J20">
        <v>950.66499999999996</v>
      </c>
      <c r="K20">
        <v>777.81700000000001</v>
      </c>
      <c r="L20">
        <v>3024.84</v>
      </c>
      <c r="M20">
        <v>432.12099999999998</v>
      </c>
      <c r="N20">
        <v>2592.7199999999998</v>
      </c>
      <c r="P20">
        <v>7121.51</v>
      </c>
      <c r="Q20">
        <v>6064.94</v>
      </c>
      <c r="R20">
        <v>2146.88</v>
      </c>
      <c r="S20">
        <v>0.398706</v>
      </c>
      <c r="T20">
        <v>0</v>
      </c>
      <c r="U20">
        <v>7.6674300000000001E-2</v>
      </c>
      <c r="W20">
        <v>1533.49</v>
      </c>
      <c r="X20">
        <v>1686.83</v>
      </c>
      <c r="Y20">
        <v>1380.14</v>
      </c>
      <c r="Z20">
        <v>5367.2</v>
      </c>
      <c r="AA20">
        <v>766.74300000000005</v>
      </c>
      <c r="AB20">
        <v>4600.46</v>
      </c>
    </row>
    <row r="21" spans="1:28" x14ac:dyDescent="0.55000000000000004">
      <c r="A21">
        <v>2036</v>
      </c>
      <c r="B21">
        <v>4135.21</v>
      </c>
      <c r="C21">
        <v>3521.69</v>
      </c>
      <c r="D21">
        <v>1246.6199999999999</v>
      </c>
      <c r="E21">
        <v>0.231515</v>
      </c>
      <c r="F21">
        <v>0</v>
      </c>
      <c r="G21">
        <v>4.4521999999999999E-2</v>
      </c>
      <c r="I21">
        <v>837.01499999999999</v>
      </c>
      <c r="J21">
        <v>908.25</v>
      </c>
      <c r="K21">
        <v>747.97</v>
      </c>
      <c r="L21">
        <v>3116.54</v>
      </c>
      <c r="M21">
        <v>534.26499999999999</v>
      </c>
      <c r="N21">
        <v>2760.37</v>
      </c>
      <c r="P21">
        <v>7326.86</v>
      </c>
      <c r="Q21">
        <v>6239.82</v>
      </c>
      <c r="R21">
        <v>2208.79</v>
      </c>
      <c r="S21">
        <v>0.41020299999999998</v>
      </c>
      <c r="T21">
        <v>0</v>
      </c>
      <c r="U21">
        <v>7.8885300000000005E-2</v>
      </c>
      <c r="W21">
        <v>1483.04</v>
      </c>
      <c r="X21">
        <v>1609.26</v>
      </c>
      <c r="Y21">
        <v>1325.27</v>
      </c>
      <c r="Z21">
        <v>5521.97</v>
      </c>
      <c r="AA21">
        <v>946.62300000000005</v>
      </c>
      <c r="AB21">
        <v>4890.8900000000003</v>
      </c>
    </row>
    <row r="22" spans="1:28" x14ac:dyDescent="0.55000000000000004">
      <c r="A22">
        <v>2037</v>
      </c>
      <c r="B22">
        <v>4257.84</v>
      </c>
      <c r="C22">
        <v>3626.13</v>
      </c>
      <c r="D22">
        <v>1283.5899999999999</v>
      </c>
      <c r="E22">
        <v>0.23838000000000001</v>
      </c>
      <c r="F22">
        <v>0</v>
      </c>
      <c r="G22">
        <v>4.5842399999999998E-2</v>
      </c>
      <c r="I22">
        <v>806.82500000000005</v>
      </c>
      <c r="J22">
        <v>861.83600000000001</v>
      </c>
      <c r="K22">
        <v>715.14099999999996</v>
      </c>
      <c r="L22">
        <v>3208.96</v>
      </c>
      <c r="M22">
        <v>641.79300000000001</v>
      </c>
      <c r="N22">
        <v>2933.91</v>
      </c>
      <c r="P22">
        <v>7536.5</v>
      </c>
      <c r="Q22">
        <v>6418.36</v>
      </c>
      <c r="R22">
        <v>2271.9899999999998</v>
      </c>
      <c r="S22">
        <v>0.42193999999999998</v>
      </c>
      <c r="T22">
        <v>0</v>
      </c>
      <c r="U22">
        <v>8.1142400000000003E-2</v>
      </c>
      <c r="W22">
        <v>1428.11</v>
      </c>
      <c r="X22">
        <v>1525.48</v>
      </c>
      <c r="Y22">
        <v>1265.82</v>
      </c>
      <c r="Z22">
        <v>5679.97</v>
      </c>
      <c r="AA22">
        <v>1135.99</v>
      </c>
      <c r="AB22">
        <v>5193.1099999999997</v>
      </c>
    </row>
    <row r="23" spans="1:28" x14ac:dyDescent="0.55000000000000004">
      <c r="A23">
        <v>2038</v>
      </c>
      <c r="B23">
        <v>4381.3999999999996</v>
      </c>
      <c r="C23">
        <v>3731.36</v>
      </c>
      <c r="D23">
        <v>1320.84</v>
      </c>
      <c r="E23">
        <v>0.24529799999999999</v>
      </c>
      <c r="F23">
        <v>0</v>
      </c>
      <c r="G23">
        <v>4.7172699999999998E-2</v>
      </c>
      <c r="I23">
        <v>773.63300000000004</v>
      </c>
      <c r="J23">
        <v>811.37099999999998</v>
      </c>
      <c r="K23">
        <v>679.28800000000001</v>
      </c>
      <c r="L23">
        <v>3302.09</v>
      </c>
      <c r="M23">
        <v>754.76400000000001</v>
      </c>
      <c r="N23">
        <v>3113.4</v>
      </c>
      <c r="P23">
        <v>7750.52</v>
      </c>
      <c r="Q23">
        <v>6600.62</v>
      </c>
      <c r="R23">
        <v>2336.5</v>
      </c>
      <c r="S23">
        <v>0.43392199999999997</v>
      </c>
      <c r="T23">
        <v>0</v>
      </c>
      <c r="U23">
        <v>8.3446599999999996E-2</v>
      </c>
      <c r="W23">
        <v>1368.52</v>
      </c>
      <c r="X23">
        <v>1435.28</v>
      </c>
      <c r="Y23">
        <v>1201.6300000000001</v>
      </c>
      <c r="Z23">
        <v>5841.26</v>
      </c>
      <c r="AA23">
        <v>1335.15</v>
      </c>
      <c r="AB23">
        <v>5507.47</v>
      </c>
    </row>
    <row r="24" spans="1:28" x14ac:dyDescent="0.55000000000000004">
      <c r="A24">
        <v>2039</v>
      </c>
      <c r="B24">
        <v>4505.8900000000003</v>
      </c>
      <c r="C24">
        <v>3837.38</v>
      </c>
      <c r="D24">
        <v>1358.36</v>
      </c>
      <c r="E24">
        <v>0.25226799999999999</v>
      </c>
      <c r="F24">
        <v>0</v>
      </c>
      <c r="G24">
        <v>4.8513000000000001E-2</v>
      </c>
      <c r="I24">
        <v>737.39800000000002</v>
      </c>
      <c r="J24">
        <v>756.803</v>
      </c>
      <c r="K24">
        <v>640.37199999999996</v>
      </c>
      <c r="L24">
        <v>3395.91</v>
      </c>
      <c r="M24">
        <v>873.23400000000004</v>
      </c>
      <c r="N24">
        <v>3298.88</v>
      </c>
      <c r="P24">
        <v>7969</v>
      </c>
      <c r="Q24">
        <v>6786.69</v>
      </c>
      <c r="R24">
        <v>2402.37</v>
      </c>
      <c r="S24">
        <v>0.446154</v>
      </c>
      <c r="T24">
        <v>0</v>
      </c>
      <c r="U24">
        <v>8.5798899999999997E-2</v>
      </c>
      <c r="W24">
        <v>1304.1400000000001</v>
      </c>
      <c r="X24">
        <v>1338.46</v>
      </c>
      <c r="Y24">
        <v>1132.55</v>
      </c>
      <c r="Z24">
        <v>6005.92</v>
      </c>
      <c r="AA24">
        <v>1544.38</v>
      </c>
      <c r="AB24">
        <v>5834.33</v>
      </c>
    </row>
    <row r="25" spans="1:28" x14ac:dyDescent="0.55000000000000004">
      <c r="A25">
        <v>2040</v>
      </c>
      <c r="B25">
        <v>4631.2700000000004</v>
      </c>
      <c r="C25">
        <v>3944.15</v>
      </c>
      <c r="D25">
        <v>1396.16</v>
      </c>
      <c r="E25">
        <v>0.25928699999999999</v>
      </c>
      <c r="F25">
        <v>0</v>
      </c>
      <c r="G25">
        <v>4.9862900000000002E-2</v>
      </c>
      <c r="I25">
        <v>698.08</v>
      </c>
      <c r="J25">
        <v>698.08</v>
      </c>
      <c r="K25">
        <v>598.35500000000002</v>
      </c>
      <c r="L25">
        <v>3490.4</v>
      </c>
      <c r="M25">
        <v>997.25800000000004</v>
      </c>
      <c r="N25">
        <v>3490.4</v>
      </c>
      <c r="P25">
        <v>8192.0499999999993</v>
      </c>
      <c r="Q25">
        <v>6976.65</v>
      </c>
      <c r="R25">
        <v>2469.61</v>
      </c>
      <c r="S25">
        <v>0.45864199999999999</v>
      </c>
      <c r="T25">
        <v>0</v>
      </c>
      <c r="U25">
        <v>8.8200399999999998E-2</v>
      </c>
      <c r="W25">
        <v>1234.81</v>
      </c>
      <c r="X25">
        <v>1234.81</v>
      </c>
      <c r="Y25">
        <v>1058.4000000000001</v>
      </c>
      <c r="Z25">
        <v>6174.03</v>
      </c>
      <c r="AA25">
        <v>1764.01</v>
      </c>
      <c r="AB25">
        <v>6174.03</v>
      </c>
    </row>
    <row r="26" spans="1:28" x14ac:dyDescent="0.55000000000000004">
      <c r="A26">
        <v>2041</v>
      </c>
      <c r="B26">
        <v>4757.5200000000004</v>
      </c>
      <c r="C26">
        <v>4051.67</v>
      </c>
      <c r="D26">
        <v>1434.22</v>
      </c>
      <c r="E26">
        <v>0.26635500000000001</v>
      </c>
      <c r="F26">
        <v>0</v>
      </c>
      <c r="G26">
        <v>5.1222200000000002E-2</v>
      </c>
      <c r="I26">
        <v>635.15499999999997</v>
      </c>
      <c r="J26">
        <v>635.15499999999997</v>
      </c>
      <c r="K26">
        <v>573.68799999999999</v>
      </c>
      <c r="L26">
        <v>3585.55</v>
      </c>
      <c r="M26">
        <v>1126.8900000000001</v>
      </c>
      <c r="N26">
        <v>3688</v>
      </c>
      <c r="P26">
        <v>8419.76</v>
      </c>
      <c r="Q26">
        <v>7170.57</v>
      </c>
      <c r="R26">
        <v>2538.2600000000002</v>
      </c>
      <c r="S26">
        <v>0.47138999999999998</v>
      </c>
      <c r="T26">
        <v>0</v>
      </c>
      <c r="U26">
        <v>9.0651999999999996E-2</v>
      </c>
      <c r="W26">
        <v>1124.08</v>
      </c>
      <c r="X26">
        <v>1124.08</v>
      </c>
      <c r="Y26">
        <v>1015.3</v>
      </c>
      <c r="Z26">
        <v>6345.64</v>
      </c>
      <c r="AA26">
        <v>1994.34</v>
      </c>
      <c r="AB26">
        <v>6526.94</v>
      </c>
    </row>
    <row r="27" spans="1:28" x14ac:dyDescent="0.55000000000000004">
      <c r="A27">
        <v>2042</v>
      </c>
      <c r="B27">
        <v>4884.62</v>
      </c>
      <c r="C27">
        <v>4159.92</v>
      </c>
      <c r="D27">
        <v>1472.54</v>
      </c>
      <c r="E27">
        <v>0.27347100000000002</v>
      </c>
      <c r="F27">
        <v>0</v>
      </c>
      <c r="G27">
        <v>5.2590600000000001E-2</v>
      </c>
      <c r="I27">
        <v>567.97900000000004</v>
      </c>
      <c r="J27">
        <v>567.97900000000004</v>
      </c>
      <c r="K27">
        <v>546.94299999999998</v>
      </c>
      <c r="L27">
        <v>3681.34</v>
      </c>
      <c r="M27">
        <v>1262.18</v>
      </c>
      <c r="N27">
        <v>3891.71</v>
      </c>
      <c r="P27">
        <v>8634.82</v>
      </c>
      <c r="Q27">
        <v>7353.73</v>
      </c>
      <c r="R27">
        <v>2603.09</v>
      </c>
      <c r="S27">
        <v>0.483431</v>
      </c>
      <c r="T27">
        <v>0</v>
      </c>
      <c r="U27">
        <v>9.2967499999999995E-2</v>
      </c>
      <c r="W27">
        <v>1004.05</v>
      </c>
      <c r="X27">
        <v>1004.05</v>
      </c>
      <c r="Y27">
        <v>966.86199999999997</v>
      </c>
      <c r="Z27">
        <v>6507.72</v>
      </c>
      <c r="AA27">
        <v>2231.2199999999998</v>
      </c>
      <c r="AB27">
        <v>6879.59</v>
      </c>
    </row>
    <row r="28" spans="1:28" x14ac:dyDescent="0.55000000000000004">
      <c r="A28">
        <v>2043</v>
      </c>
      <c r="B28">
        <v>5012.55</v>
      </c>
      <c r="C28">
        <v>4268.87</v>
      </c>
      <c r="D28">
        <v>1511.1</v>
      </c>
      <c r="E28">
        <v>0.28063399999999999</v>
      </c>
      <c r="F28">
        <v>0</v>
      </c>
      <c r="G28">
        <v>5.3968000000000002E-2</v>
      </c>
      <c r="I28">
        <v>496.50599999999997</v>
      </c>
      <c r="J28">
        <v>496.50599999999997</v>
      </c>
      <c r="K28">
        <v>518.09299999999996</v>
      </c>
      <c r="L28">
        <v>3777.76</v>
      </c>
      <c r="M28">
        <v>1403.17</v>
      </c>
      <c r="N28">
        <v>4101.57</v>
      </c>
      <c r="P28">
        <v>8836.36</v>
      </c>
      <c r="Q28">
        <v>7525.37</v>
      </c>
      <c r="R28">
        <v>2663.85</v>
      </c>
      <c r="S28">
        <v>0.49471399999999999</v>
      </c>
      <c r="T28">
        <v>0</v>
      </c>
      <c r="U28">
        <v>9.5137399999999997E-2</v>
      </c>
      <c r="W28">
        <v>875.26400000000001</v>
      </c>
      <c r="X28">
        <v>875.26400000000001</v>
      </c>
      <c r="Y28">
        <v>913.31899999999996</v>
      </c>
      <c r="Z28">
        <v>6659.62</v>
      </c>
      <c r="AA28">
        <v>2473.5700000000002</v>
      </c>
      <c r="AB28">
        <v>7230.44</v>
      </c>
    </row>
    <row r="29" spans="1:28" x14ac:dyDescent="0.55000000000000004">
      <c r="A29">
        <v>2044</v>
      </c>
      <c r="B29">
        <v>5141.29</v>
      </c>
      <c r="C29">
        <v>4378.51</v>
      </c>
      <c r="D29">
        <v>1549.91</v>
      </c>
      <c r="E29">
        <v>0.28784100000000001</v>
      </c>
      <c r="F29">
        <v>0</v>
      </c>
      <c r="G29">
        <v>5.5354100000000003E-2</v>
      </c>
      <c r="I29">
        <v>420.69099999999997</v>
      </c>
      <c r="J29">
        <v>420.69099999999997</v>
      </c>
      <c r="K29">
        <v>487.11599999999999</v>
      </c>
      <c r="L29">
        <v>3874.79</v>
      </c>
      <c r="M29">
        <v>1549.91</v>
      </c>
      <c r="N29">
        <v>4317.62</v>
      </c>
      <c r="P29">
        <v>9023.58</v>
      </c>
      <c r="Q29">
        <v>7684.81</v>
      </c>
      <c r="R29">
        <v>2720.29</v>
      </c>
      <c r="S29">
        <v>0.50519599999999998</v>
      </c>
      <c r="T29">
        <v>0</v>
      </c>
      <c r="U29">
        <v>9.7153100000000006E-2</v>
      </c>
      <c r="W29">
        <v>738.36400000000003</v>
      </c>
      <c r="X29">
        <v>738.36400000000003</v>
      </c>
      <c r="Y29">
        <v>854.947</v>
      </c>
      <c r="Z29">
        <v>6800.72</v>
      </c>
      <c r="AA29">
        <v>2720.29</v>
      </c>
      <c r="AB29">
        <v>7577.94</v>
      </c>
    </row>
    <row r="30" spans="1:28" x14ac:dyDescent="0.55000000000000004">
      <c r="A30">
        <v>2045</v>
      </c>
      <c r="B30">
        <v>5270.81</v>
      </c>
      <c r="C30">
        <v>4488.82</v>
      </c>
      <c r="D30">
        <v>1588.96</v>
      </c>
      <c r="E30">
        <v>0.29509299999999999</v>
      </c>
      <c r="F30">
        <v>0</v>
      </c>
      <c r="G30">
        <v>5.6748600000000003E-2</v>
      </c>
      <c r="I30">
        <v>340.49200000000002</v>
      </c>
      <c r="J30">
        <v>340.49200000000002</v>
      </c>
      <c r="K30">
        <v>453.98899999999998</v>
      </c>
      <c r="L30">
        <v>3972.4</v>
      </c>
      <c r="M30">
        <v>1702.46</v>
      </c>
      <c r="N30">
        <v>4539.8900000000003</v>
      </c>
      <c r="P30">
        <v>9195.76</v>
      </c>
      <c r="Q30">
        <v>7831.44</v>
      </c>
      <c r="R30">
        <v>2772.19</v>
      </c>
      <c r="S30">
        <v>0.51483599999999996</v>
      </c>
      <c r="T30">
        <v>0</v>
      </c>
      <c r="U30">
        <v>9.9006899999999995E-2</v>
      </c>
      <c r="W30">
        <v>594.04100000000005</v>
      </c>
      <c r="X30">
        <v>594.04100000000005</v>
      </c>
      <c r="Y30">
        <v>792.05499999999995</v>
      </c>
      <c r="Z30">
        <v>6930.48</v>
      </c>
      <c r="AA30">
        <v>2970.21</v>
      </c>
      <c r="AB30">
        <v>7920.55</v>
      </c>
    </row>
    <row r="31" spans="1:28" x14ac:dyDescent="0.55000000000000004">
      <c r="A31">
        <v>2046</v>
      </c>
      <c r="B31">
        <v>5401.1</v>
      </c>
      <c r="C31">
        <v>4599.7700000000004</v>
      </c>
      <c r="D31">
        <v>1628.24</v>
      </c>
      <c r="E31">
        <v>0.30238700000000002</v>
      </c>
      <c r="F31">
        <v>0</v>
      </c>
      <c r="G31">
        <v>5.8151399999999999E-2</v>
      </c>
      <c r="I31">
        <v>279.12700000000001</v>
      </c>
      <c r="J31">
        <v>279.12700000000001</v>
      </c>
      <c r="K31">
        <v>372.16899999999998</v>
      </c>
      <c r="L31">
        <v>4186.8999999999996</v>
      </c>
      <c r="M31">
        <v>1860.84</v>
      </c>
      <c r="N31">
        <v>4652.1099999999997</v>
      </c>
      <c r="P31">
        <v>6838.53</v>
      </c>
      <c r="Q31">
        <v>5823.94</v>
      </c>
      <c r="R31">
        <v>2061.5700000000002</v>
      </c>
      <c r="S31">
        <v>0.38286300000000001</v>
      </c>
      <c r="T31">
        <v>0</v>
      </c>
      <c r="U31">
        <v>7.3627499999999999E-2</v>
      </c>
      <c r="W31">
        <v>353.41199999999998</v>
      </c>
      <c r="X31">
        <v>353.41199999999998</v>
      </c>
      <c r="Y31">
        <v>471.21600000000001</v>
      </c>
      <c r="Z31">
        <v>5301.18</v>
      </c>
      <c r="AA31">
        <v>2356.08</v>
      </c>
      <c r="AB31">
        <v>5890.2</v>
      </c>
    </row>
    <row r="32" spans="1:28" x14ac:dyDescent="0.55000000000000004">
      <c r="A32">
        <v>2047</v>
      </c>
      <c r="B32">
        <v>5532.13</v>
      </c>
      <c r="C32">
        <v>4711.37</v>
      </c>
      <c r="D32">
        <v>1667.74</v>
      </c>
      <c r="E32">
        <v>0.30972300000000003</v>
      </c>
      <c r="F32">
        <v>0</v>
      </c>
      <c r="G32">
        <v>5.95621E-2</v>
      </c>
      <c r="I32">
        <v>214.42400000000001</v>
      </c>
      <c r="J32">
        <v>214.42400000000001</v>
      </c>
      <c r="K32">
        <v>285.89800000000002</v>
      </c>
      <c r="L32">
        <v>4407.6000000000004</v>
      </c>
      <c r="M32">
        <v>2025.11</v>
      </c>
      <c r="N32">
        <v>4764.97</v>
      </c>
      <c r="P32">
        <v>6965.34</v>
      </c>
      <c r="Q32">
        <v>5931.94</v>
      </c>
      <c r="R32">
        <v>2099.8000000000002</v>
      </c>
      <c r="S32">
        <v>0.389963</v>
      </c>
      <c r="T32">
        <v>0</v>
      </c>
      <c r="U32">
        <v>7.4992900000000001E-2</v>
      </c>
      <c r="W32">
        <v>269.97500000000002</v>
      </c>
      <c r="X32">
        <v>269.97500000000002</v>
      </c>
      <c r="Y32">
        <v>359.96600000000001</v>
      </c>
      <c r="Z32">
        <v>5549.48</v>
      </c>
      <c r="AA32">
        <v>2549.7600000000002</v>
      </c>
      <c r="AB32">
        <v>5999.44</v>
      </c>
    </row>
    <row r="33" spans="1:28" x14ac:dyDescent="0.55000000000000004">
      <c r="A33">
        <v>2048</v>
      </c>
      <c r="B33">
        <v>5663.88</v>
      </c>
      <c r="C33">
        <v>4823.57</v>
      </c>
      <c r="D33">
        <v>1707.46</v>
      </c>
      <c r="E33">
        <v>0.31709900000000002</v>
      </c>
      <c r="F33">
        <v>0</v>
      </c>
      <c r="G33">
        <v>6.0980699999999999E-2</v>
      </c>
      <c r="I33">
        <v>146.35400000000001</v>
      </c>
      <c r="J33">
        <v>146.35400000000001</v>
      </c>
      <c r="K33">
        <v>195.13800000000001</v>
      </c>
      <c r="L33">
        <v>4634.53</v>
      </c>
      <c r="M33">
        <v>2195.3000000000002</v>
      </c>
      <c r="N33">
        <v>4878.45</v>
      </c>
      <c r="P33">
        <v>7094.08</v>
      </c>
      <c r="Q33">
        <v>6041.58</v>
      </c>
      <c r="R33">
        <v>2138.61</v>
      </c>
      <c r="S33">
        <v>0.397171</v>
      </c>
      <c r="T33">
        <v>0</v>
      </c>
      <c r="U33">
        <v>7.6379000000000002E-2</v>
      </c>
      <c r="W33">
        <v>183.31</v>
      </c>
      <c r="X33">
        <v>183.31</v>
      </c>
      <c r="Y33">
        <v>244.41300000000001</v>
      </c>
      <c r="Z33">
        <v>5804.8</v>
      </c>
      <c r="AA33">
        <v>2749.64</v>
      </c>
      <c r="AB33">
        <v>6110.32</v>
      </c>
    </row>
    <row r="34" spans="1:28" x14ac:dyDescent="0.55000000000000004">
      <c r="A34">
        <v>2049</v>
      </c>
      <c r="B34">
        <v>5796.33</v>
      </c>
      <c r="C34">
        <v>4936.37</v>
      </c>
      <c r="D34">
        <v>1747.39</v>
      </c>
      <c r="E34">
        <v>0.324515</v>
      </c>
      <c r="F34">
        <v>0</v>
      </c>
      <c r="G34">
        <v>6.2406700000000002E-2</v>
      </c>
      <c r="I34">
        <v>74.888000000000005</v>
      </c>
      <c r="J34">
        <v>74.888000000000005</v>
      </c>
      <c r="K34">
        <v>99.850700000000003</v>
      </c>
      <c r="L34">
        <v>4867.72</v>
      </c>
      <c r="M34">
        <v>2371.46</v>
      </c>
      <c r="N34">
        <v>4992.54</v>
      </c>
      <c r="P34">
        <v>7224.76</v>
      </c>
      <c r="Q34">
        <v>6152.87</v>
      </c>
      <c r="R34">
        <v>2178.0100000000002</v>
      </c>
      <c r="S34">
        <v>0.40448699999999999</v>
      </c>
      <c r="T34">
        <v>0</v>
      </c>
      <c r="U34">
        <v>7.7785999999999994E-2</v>
      </c>
      <c r="W34">
        <v>93.343199999999996</v>
      </c>
      <c r="X34">
        <v>93.343199999999996</v>
      </c>
      <c r="Y34">
        <v>124.458</v>
      </c>
      <c r="Z34">
        <v>6067.31</v>
      </c>
      <c r="AA34">
        <v>2955.87</v>
      </c>
      <c r="AB34">
        <v>6222.88</v>
      </c>
    </row>
    <row r="35" spans="1:28" x14ac:dyDescent="0.55000000000000004">
      <c r="A35">
        <v>2050</v>
      </c>
      <c r="B35">
        <v>5929.47</v>
      </c>
      <c r="C35">
        <v>5049.75</v>
      </c>
      <c r="D35">
        <v>1787.52</v>
      </c>
      <c r="E35">
        <v>0.33196799999999999</v>
      </c>
      <c r="F35">
        <v>0</v>
      </c>
      <c r="G35">
        <v>6.3840099999999997E-2</v>
      </c>
      <c r="I35">
        <v>0</v>
      </c>
      <c r="J35">
        <v>0</v>
      </c>
      <c r="K35">
        <v>0</v>
      </c>
      <c r="L35">
        <v>5107.21</v>
      </c>
      <c r="M35">
        <v>2553.6</v>
      </c>
      <c r="N35">
        <v>5107.21</v>
      </c>
      <c r="P35">
        <v>7357.43</v>
      </c>
      <c r="Q35">
        <v>6265.86</v>
      </c>
      <c r="R35">
        <v>2218</v>
      </c>
      <c r="S35">
        <v>0.41191499999999998</v>
      </c>
      <c r="T35">
        <v>0</v>
      </c>
      <c r="U35">
        <v>7.9214300000000001E-2</v>
      </c>
      <c r="W35">
        <v>0</v>
      </c>
      <c r="X35">
        <v>0</v>
      </c>
      <c r="Y35">
        <v>0</v>
      </c>
      <c r="Z35">
        <v>6337.15</v>
      </c>
      <c r="AA35">
        <v>3168.57</v>
      </c>
      <c r="AB35">
        <v>6337.15</v>
      </c>
    </row>
    <row r="36" spans="1:28" x14ac:dyDescent="0.55000000000000004">
      <c r="A36">
        <v>2051</v>
      </c>
      <c r="B36">
        <v>6063.25</v>
      </c>
      <c r="C36">
        <v>5163.6899999999996</v>
      </c>
      <c r="D36">
        <v>1827.85</v>
      </c>
      <c r="E36">
        <v>0.33945900000000001</v>
      </c>
      <c r="F36">
        <v>0</v>
      </c>
      <c r="G36">
        <v>6.5280500000000005E-2</v>
      </c>
      <c r="I36">
        <v>0</v>
      </c>
      <c r="J36">
        <v>0</v>
      </c>
      <c r="K36">
        <v>0</v>
      </c>
      <c r="L36">
        <v>5091.88</v>
      </c>
      <c r="M36">
        <v>2741.78</v>
      </c>
      <c r="N36">
        <v>5222.4399999999996</v>
      </c>
      <c r="P36">
        <v>7492.11</v>
      </c>
      <c r="Q36">
        <v>6380.56</v>
      </c>
      <c r="R36">
        <v>2258.6</v>
      </c>
      <c r="S36">
        <v>0.41945500000000002</v>
      </c>
      <c r="T36">
        <v>0</v>
      </c>
      <c r="U36">
        <v>8.0664399999999997E-2</v>
      </c>
      <c r="W36">
        <v>0</v>
      </c>
      <c r="X36">
        <v>0</v>
      </c>
      <c r="Y36">
        <v>0</v>
      </c>
      <c r="Z36">
        <v>6291.82</v>
      </c>
      <c r="AA36">
        <v>3387.91</v>
      </c>
      <c r="AB36">
        <v>6453.15</v>
      </c>
    </row>
    <row r="37" spans="1:28" x14ac:dyDescent="0.55000000000000004">
      <c r="A37">
        <v>2052</v>
      </c>
      <c r="B37">
        <v>6197.68</v>
      </c>
      <c r="C37">
        <v>5278.17</v>
      </c>
      <c r="D37">
        <v>1868.38</v>
      </c>
      <c r="E37">
        <v>0.34698499999999999</v>
      </c>
      <c r="F37">
        <v>0</v>
      </c>
      <c r="G37">
        <v>6.6727800000000004E-2</v>
      </c>
      <c r="I37">
        <v>0</v>
      </c>
      <c r="J37">
        <v>0</v>
      </c>
      <c r="K37">
        <v>0</v>
      </c>
      <c r="L37">
        <v>5071.3100000000004</v>
      </c>
      <c r="M37">
        <v>2936.02</v>
      </c>
      <c r="N37">
        <v>5338.22</v>
      </c>
      <c r="P37">
        <v>7628.84</v>
      </c>
      <c r="Q37">
        <v>6497</v>
      </c>
      <c r="R37">
        <v>2299.8200000000002</v>
      </c>
      <c r="S37">
        <v>0.42710999999999999</v>
      </c>
      <c r="T37">
        <v>0</v>
      </c>
      <c r="U37">
        <v>8.2136500000000001E-2</v>
      </c>
      <c r="W37">
        <v>0</v>
      </c>
      <c r="X37">
        <v>0</v>
      </c>
      <c r="Y37">
        <v>0</v>
      </c>
      <c r="Z37">
        <v>6242.38</v>
      </c>
      <c r="AA37">
        <v>3614.01</v>
      </c>
      <c r="AB37">
        <v>6570.92</v>
      </c>
    </row>
    <row r="38" spans="1:28" x14ac:dyDescent="0.55000000000000004">
      <c r="A38">
        <v>2053</v>
      </c>
      <c r="B38">
        <v>6332.72</v>
      </c>
      <c r="C38">
        <v>5393.18</v>
      </c>
      <c r="D38">
        <v>1909.09</v>
      </c>
      <c r="E38">
        <v>0.354545</v>
      </c>
      <c r="F38">
        <v>0</v>
      </c>
      <c r="G38">
        <v>6.8181800000000001E-2</v>
      </c>
      <c r="I38">
        <v>0</v>
      </c>
      <c r="J38">
        <v>0</v>
      </c>
      <c r="K38">
        <v>0</v>
      </c>
      <c r="L38">
        <v>5045.45</v>
      </c>
      <c r="M38">
        <v>3136.36</v>
      </c>
      <c r="N38">
        <v>5454.54</v>
      </c>
      <c r="P38">
        <v>7767.66</v>
      </c>
      <c r="Q38">
        <v>6615.22</v>
      </c>
      <c r="R38">
        <v>2341.67</v>
      </c>
      <c r="S38">
        <v>0.43488199999999999</v>
      </c>
      <c r="T38">
        <v>0</v>
      </c>
      <c r="U38">
        <v>8.3631200000000003E-2</v>
      </c>
      <c r="W38">
        <v>0</v>
      </c>
      <c r="X38">
        <v>0</v>
      </c>
      <c r="Y38">
        <v>0</v>
      </c>
      <c r="Z38">
        <v>6188.71</v>
      </c>
      <c r="AA38">
        <v>3847.03</v>
      </c>
      <c r="AB38">
        <v>6690.49</v>
      </c>
    </row>
    <row r="39" spans="1:28" x14ac:dyDescent="0.55000000000000004">
      <c r="A39">
        <v>2054</v>
      </c>
      <c r="B39">
        <v>6468.36</v>
      </c>
      <c r="C39">
        <v>5508.7</v>
      </c>
      <c r="D39">
        <v>1949.98</v>
      </c>
      <c r="E39">
        <v>0.36213899999999999</v>
      </c>
      <c r="F39">
        <v>0</v>
      </c>
      <c r="G39">
        <v>6.9642200000000001E-2</v>
      </c>
      <c r="I39">
        <v>0</v>
      </c>
      <c r="J39">
        <v>0</v>
      </c>
      <c r="K39">
        <v>0</v>
      </c>
      <c r="L39">
        <v>5014.24</v>
      </c>
      <c r="M39">
        <v>3342.82</v>
      </c>
      <c r="N39">
        <v>5571.37</v>
      </c>
      <c r="P39">
        <v>7908.6</v>
      </c>
      <c r="Q39">
        <v>6735.25</v>
      </c>
      <c r="R39">
        <v>2384.16</v>
      </c>
      <c r="S39">
        <v>0.44277300000000003</v>
      </c>
      <c r="T39">
        <v>0</v>
      </c>
      <c r="U39">
        <v>8.5148600000000005E-2</v>
      </c>
      <c r="W39">
        <v>0</v>
      </c>
      <c r="X39">
        <v>0</v>
      </c>
      <c r="Y39">
        <v>0</v>
      </c>
      <c r="Z39">
        <v>6130.7</v>
      </c>
      <c r="AA39">
        <v>4087.13</v>
      </c>
      <c r="AB39">
        <v>6811.89</v>
      </c>
    </row>
    <row r="40" spans="1:28" x14ac:dyDescent="0.55000000000000004">
      <c r="A40">
        <v>2055</v>
      </c>
      <c r="B40">
        <v>6604.59</v>
      </c>
      <c r="C40">
        <v>5624.71</v>
      </c>
      <c r="D40">
        <v>1991.05</v>
      </c>
      <c r="E40">
        <v>0.36976599999999998</v>
      </c>
      <c r="F40">
        <v>0</v>
      </c>
      <c r="G40">
        <v>7.11088E-2</v>
      </c>
      <c r="I40">
        <v>0</v>
      </c>
      <c r="J40">
        <v>0</v>
      </c>
      <c r="K40">
        <v>0</v>
      </c>
      <c r="L40">
        <v>4977.62</v>
      </c>
      <c r="M40">
        <v>3555.44</v>
      </c>
      <c r="N40">
        <v>5688.7</v>
      </c>
      <c r="P40">
        <v>8051.7</v>
      </c>
      <c r="Q40">
        <v>6857.12</v>
      </c>
      <c r="R40">
        <v>2427.3000000000002</v>
      </c>
      <c r="S40">
        <v>0.45078400000000002</v>
      </c>
      <c r="T40">
        <v>0</v>
      </c>
      <c r="U40">
        <v>8.6689299999999997E-2</v>
      </c>
      <c r="W40">
        <v>0</v>
      </c>
      <c r="X40">
        <v>0</v>
      </c>
      <c r="Y40">
        <v>0</v>
      </c>
      <c r="Z40">
        <v>6068.25</v>
      </c>
      <c r="AA40">
        <v>4334.46</v>
      </c>
      <c r="AB40">
        <v>6935.14</v>
      </c>
    </row>
    <row r="41" spans="1:28" x14ac:dyDescent="0.55000000000000004">
      <c r="A41">
        <v>2056</v>
      </c>
      <c r="B41">
        <v>6741.37</v>
      </c>
      <c r="C41">
        <v>5741.2</v>
      </c>
      <c r="D41">
        <v>2032.28</v>
      </c>
      <c r="E41">
        <v>0.37742399999999998</v>
      </c>
      <c r="F41">
        <v>0</v>
      </c>
      <c r="G41">
        <v>7.2581499999999993E-2</v>
      </c>
      <c r="I41">
        <v>0</v>
      </c>
      <c r="J41">
        <v>0</v>
      </c>
      <c r="K41">
        <v>0</v>
      </c>
      <c r="L41">
        <v>4935.54</v>
      </c>
      <c r="M41">
        <v>3774.24</v>
      </c>
      <c r="N41">
        <v>5806.52</v>
      </c>
      <c r="P41">
        <v>8197</v>
      </c>
      <c r="Q41">
        <v>6980.86</v>
      </c>
      <c r="R41">
        <v>2471.1</v>
      </c>
      <c r="S41">
        <v>0.45891900000000002</v>
      </c>
      <c r="T41">
        <v>0</v>
      </c>
      <c r="U41">
        <v>8.8253600000000001E-2</v>
      </c>
      <c r="W41">
        <v>0</v>
      </c>
      <c r="X41">
        <v>0</v>
      </c>
      <c r="Y41">
        <v>0</v>
      </c>
      <c r="Z41">
        <v>6001.25</v>
      </c>
      <c r="AA41">
        <v>4589.1899999999996</v>
      </c>
      <c r="AB41">
        <v>7060.29</v>
      </c>
    </row>
    <row r="42" spans="1:28" x14ac:dyDescent="0.55000000000000004">
      <c r="A42">
        <v>2057</v>
      </c>
      <c r="B42">
        <v>6878.7</v>
      </c>
      <c r="C42">
        <v>5858.15</v>
      </c>
      <c r="D42">
        <v>2073.6799999999998</v>
      </c>
      <c r="E42">
        <v>0.38511200000000001</v>
      </c>
      <c r="F42">
        <v>0</v>
      </c>
      <c r="G42">
        <v>7.4060000000000001E-2</v>
      </c>
      <c r="I42">
        <v>0</v>
      </c>
      <c r="J42">
        <v>0</v>
      </c>
      <c r="K42">
        <v>0</v>
      </c>
      <c r="L42">
        <v>4887.96</v>
      </c>
      <c r="M42">
        <v>3999.24</v>
      </c>
      <c r="N42">
        <v>5924.8</v>
      </c>
      <c r="P42">
        <v>8344.52</v>
      </c>
      <c r="Q42">
        <v>7106.5</v>
      </c>
      <c r="R42">
        <v>2515.58</v>
      </c>
      <c r="S42">
        <v>0.46717799999999998</v>
      </c>
      <c r="T42">
        <v>0</v>
      </c>
      <c r="U42">
        <v>8.9842000000000005E-2</v>
      </c>
      <c r="W42">
        <v>0</v>
      </c>
      <c r="X42">
        <v>0</v>
      </c>
      <c r="Y42">
        <v>0</v>
      </c>
      <c r="Z42">
        <v>5929.57</v>
      </c>
      <c r="AA42">
        <v>4851.47</v>
      </c>
      <c r="AB42">
        <v>7187.36</v>
      </c>
    </row>
    <row r="43" spans="1:28" x14ac:dyDescent="0.55000000000000004">
      <c r="A43">
        <v>2058</v>
      </c>
      <c r="B43">
        <v>7016.55</v>
      </c>
      <c r="C43">
        <v>5975.55</v>
      </c>
      <c r="D43">
        <v>2115.2399999999998</v>
      </c>
      <c r="E43">
        <v>0.39283000000000001</v>
      </c>
      <c r="F43">
        <v>0</v>
      </c>
      <c r="G43">
        <v>7.5544299999999995E-2</v>
      </c>
      <c r="I43">
        <v>0</v>
      </c>
      <c r="J43">
        <v>0</v>
      </c>
      <c r="K43">
        <v>0</v>
      </c>
      <c r="L43">
        <v>4834.83</v>
      </c>
      <c r="M43">
        <v>4230.4799999999996</v>
      </c>
      <c r="N43">
        <v>6043.54</v>
      </c>
      <c r="P43">
        <v>8494.33</v>
      </c>
      <c r="Q43">
        <v>7234.08</v>
      </c>
      <c r="R43">
        <v>2560.7399999999998</v>
      </c>
      <c r="S43">
        <v>0.47556500000000002</v>
      </c>
      <c r="T43">
        <v>0</v>
      </c>
      <c r="U43">
        <v>9.1454800000000003E-2</v>
      </c>
      <c r="W43">
        <v>0</v>
      </c>
      <c r="X43">
        <v>0</v>
      </c>
      <c r="Y43">
        <v>0</v>
      </c>
      <c r="Z43">
        <v>5853.11</v>
      </c>
      <c r="AA43">
        <v>5121.47</v>
      </c>
      <c r="AB43">
        <v>7316.39</v>
      </c>
    </row>
    <row r="44" spans="1:28" x14ac:dyDescent="0.55000000000000004">
      <c r="A44">
        <v>2059</v>
      </c>
      <c r="B44">
        <v>7154.92</v>
      </c>
      <c r="C44">
        <v>6093.39</v>
      </c>
      <c r="D44">
        <v>2156.9499999999998</v>
      </c>
      <c r="E44">
        <v>0.40057700000000002</v>
      </c>
      <c r="F44">
        <v>0</v>
      </c>
      <c r="G44">
        <v>7.7034000000000005E-2</v>
      </c>
      <c r="I44">
        <v>0</v>
      </c>
      <c r="J44">
        <v>0</v>
      </c>
      <c r="K44">
        <v>0</v>
      </c>
      <c r="L44">
        <v>4776.1099999999997</v>
      </c>
      <c r="M44">
        <v>4467.97</v>
      </c>
      <c r="N44">
        <v>6162.72</v>
      </c>
      <c r="P44">
        <v>8646.44</v>
      </c>
      <c r="Q44">
        <v>7363.62</v>
      </c>
      <c r="R44">
        <v>2606.59</v>
      </c>
      <c r="S44">
        <v>0.48408099999999998</v>
      </c>
      <c r="T44">
        <v>0</v>
      </c>
      <c r="U44">
        <v>9.3092599999999998E-2</v>
      </c>
      <c r="W44">
        <v>0</v>
      </c>
      <c r="X44">
        <v>0</v>
      </c>
      <c r="Y44">
        <v>0</v>
      </c>
      <c r="Z44">
        <v>5771.74</v>
      </c>
      <c r="AA44">
        <v>5399.37</v>
      </c>
      <c r="AB44">
        <v>7447.41</v>
      </c>
    </row>
    <row r="45" spans="1:28" x14ac:dyDescent="0.55000000000000004">
      <c r="A45">
        <v>2060</v>
      </c>
      <c r="B45">
        <v>7293.78</v>
      </c>
      <c r="C45">
        <v>6211.65</v>
      </c>
      <c r="D45">
        <v>2198.81</v>
      </c>
      <c r="E45">
        <v>0.40835100000000002</v>
      </c>
      <c r="F45">
        <v>0</v>
      </c>
      <c r="G45">
        <v>7.8529100000000004E-2</v>
      </c>
      <c r="I45">
        <v>0</v>
      </c>
      <c r="J45">
        <v>0</v>
      </c>
      <c r="K45">
        <v>0</v>
      </c>
      <c r="L45">
        <v>4711.74</v>
      </c>
      <c r="M45">
        <v>4711.74</v>
      </c>
      <c r="N45">
        <v>6282.33</v>
      </c>
      <c r="P45">
        <v>8800.91</v>
      </c>
      <c r="Q45">
        <v>7495.17</v>
      </c>
      <c r="R45">
        <v>2653.16</v>
      </c>
      <c r="S45">
        <v>0.49272899999999997</v>
      </c>
      <c r="T45">
        <v>0</v>
      </c>
      <c r="U45">
        <v>9.4755599999999995E-2</v>
      </c>
      <c r="W45">
        <v>0</v>
      </c>
      <c r="X45">
        <v>0</v>
      </c>
      <c r="Y45">
        <v>0</v>
      </c>
      <c r="Z45">
        <v>5685.34</v>
      </c>
      <c r="AA45">
        <v>5685.34</v>
      </c>
      <c r="AB45">
        <v>7580.45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C816-13C3-4C0A-A915-18A19A02E6B8}">
  <sheetPr>
    <tabColor theme="9"/>
  </sheetPr>
  <dimension ref="A1:AB45"/>
  <sheetViews>
    <sheetView topLeftCell="A25" zoomScale="80" zoomScaleNormal="80" workbookViewId="0">
      <selection activeCell="H5" sqref="H5"/>
    </sheetView>
  </sheetViews>
  <sheetFormatPr defaultRowHeight="14.4" x14ac:dyDescent="0.55000000000000004"/>
  <cols>
    <col min="1" max="1" width="10.734375" customWidth="1"/>
    <col min="3" max="3" width="11.62890625" bestFit="1" customWidth="1"/>
    <col min="10" max="10" width="12.3671875" customWidth="1"/>
  </cols>
  <sheetData>
    <row r="1" spans="1:28" x14ac:dyDescent="0.55000000000000004">
      <c r="A1" s="1" t="s">
        <v>19</v>
      </c>
    </row>
    <row r="2" spans="1:28" x14ac:dyDescent="0.55000000000000004">
      <c r="A2" s="1"/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I4" t="s">
        <v>3</v>
      </c>
      <c r="J4" t="s">
        <v>4</v>
      </c>
      <c r="K4" t="s">
        <v>5</v>
      </c>
      <c r="L4" t="s">
        <v>6</v>
      </c>
      <c r="M4" t="s">
        <v>7</v>
      </c>
      <c r="N4" t="s">
        <v>8</v>
      </c>
      <c r="P4" t="s">
        <v>3</v>
      </c>
      <c r="Q4" t="s">
        <v>4</v>
      </c>
      <c r="R4" t="s">
        <v>5</v>
      </c>
      <c r="S4" t="s">
        <v>6</v>
      </c>
      <c r="T4" t="s">
        <v>7</v>
      </c>
      <c r="U4" t="s">
        <v>8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</row>
    <row r="5" spans="1:28" x14ac:dyDescent="0.55000000000000004">
      <c r="A5">
        <v>2020</v>
      </c>
      <c r="B5">
        <v>3526.97</v>
      </c>
      <c r="C5">
        <v>1467.25</v>
      </c>
      <c r="D5">
        <v>935.85900000000004</v>
      </c>
      <c r="E5">
        <v>0</v>
      </c>
      <c r="F5">
        <v>0</v>
      </c>
      <c r="G5">
        <v>6.5237299999999998E-2</v>
      </c>
      <c r="I5">
        <v>3526.97</v>
      </c>
      <c r="J5">
        <v>1467.25</v>
      </c>
      <c r="K5">
        <v>935.85900000000004</v>
      </c>
      <c r="L5">
        <v>0</v>
      </c>
      <c r="M5">
        <v>0</v>
      </c>
      <c r="N5">
        <v>6.5237299999999998E-2</v>
      </c>
      <c r="P5">
        <v>3526.96</v>
      </c>
      <c r="Q5">
        <v>1467.25</v>
      </c>
      <c r="R5">
        <v>935.85900000000004</v>
      </c>
      <c r="S5">
        <v>0</v>
      </c>
      <c r="T5">
        <v>0</v>
      </c>
      <c r="U5">
        <v>6.5237299999999998E-2</v>
      </c>
      <c r="W5">
        <v>3526.97</v>
      </c>
      <c r="X5">
        <v>1467.25</v>
      </c>
      <c r="Y5">
        <v>935.85900000000004</v>
      </c>
      <c r="Z5">
        <v>0</v>
      </c>
      <c r="AA5">
        <v>0</v>
      </c>
      <c r="AB5">
        <v>6.5237299999999998E-2</v>
      </c>
    </row>
    <row r="6" spans="1:28" x14ac:dyDescent="0.55000000000000004">
      <c r="A6">
        <v>2021</v>
      </c>
      <c r="B6">
        <v>3502.21</v>
      </c>
      <c r="C6">
        <v>1456.95</v>
      </c>
      <c r="D6">
        <v>929.29100000000005</v>
      </c>
      <c r="E6">
        <v>0</v>
      </c>
      <c r="F6">
        <v>0</v>
      </c>
      <c r="G6">
        <v>6.4779500000000004E-2</v>
      </c>
      <c r="I6">
        <v>3390.68</v>
      </c>
      <c r="J6">
        <v>1401.12</v>
      </c>
      <c r="K6">
        <v>860.97799999999995</v>
      </c>
      <c r="L6">
        <v>235.56200000000001</v>
      </c>
      <c r="M6">
        <v>0</v>
      </c>
      <c r="N6">
        <v>7.5379799999999997E-2</v>
      </c>
      <c r="P6">
        <v>3502.21</v>
      </c>
      <c r="Q6">
        <v>1456.95</v>
      </c>
      <c r="R6">
        <v>929.29100000000005</v>
      </c>
      <c r="S6">
        <v>0</v>
      </c>
      <c r="T6">
        <v>0</v>
      </c>
      <c r="U6">
        <v>6.4779500000000004E-2</v>
      </c>
      <c r="W6">
        <v>3390.68</v>
      </c>
      <c r="X6">
        <v>1401.12</v>
      </c>
      <c r="Y6">
        <v>860.97799999999995</v>
      </c>
      <c r="Z6">
        <v>235.56200000000001</v>
      </c>
      <c r="AA6">
        <v>0</v>
      </c>
      <c r="AB6">
        <v>7.5379799999999997E-2</v>
      </c>
    </row>
    <row r="7" spans="1:28" x14ac:dyDescent="0.55000000000000004">
      <c r="A7">
        <v>2022</v>
      </c>
      <c r="B7">
        <v>3631.07</v>
      </c>
      <c r="C7">
        <v>1510.55</v>
      </c>
      <c r="D7">
        <v>963.48099999999999</v>
      </c>
      <c r="E7">
        <v>0</v>
      </c>
      <c r="F7">
        <v>0</v>
      </c>
      <c r="G7">
        <v>6.7162799999999995E-2</v>
      </c>
      <c r="I7">
        <v>3399.78</v>
      </c>
      <c r="J7">
        <v>1394.79</v>
      </c>
      <c r="K7">
        <v>821.82899999999995</v>
      </c>
      <c r="L7">
        <v>488.45699999999999</v>
      </c>
      <c r="M7">
        <v>0</v>
      </c>
      <c r="N7">
        <v>8.9143399999999998E-2</v>
      </c>
      <c r="P7">
        <v>3631.06</v>
      </c>
      <c r="Q7">
        <v>1510.55</v>
      </c>
      <c r="R7">
        <v>963.48099999999999</v>
      </c>
      <c r="S7">
        <v>0</v>
      </c>
      <c r="T7">
        <v>0</v>
      </c>
      <c r="U7">
        <v>6.7162799999999995E-2</v>
      </c>
      <c r="W7">
        <v>3399.78</v>
      </c>
      <c r="X7">
        <v>1394.79</v>
      </c>
      <c r="Y7">
        <v>821.82899999999995</v>
      </c>
      <c r="Z7">
        <v>488.45699999999999</v>
      </c>
      <c r="AA7">
        <v>0</v>
      </c>
      <c r="AB7">
        <v>8.9143399999999998E-2</v>
      </c>
    </row>
    <row r="8" spans="1:28" x14ac:dyDescent="0.55000000000000004">
      <c r="A8">
        <v>2023</v>
      </c>
      <c r="B8">
        <v>3762.89</v>
      </c>
      <c r="C8">
        <v>1565.39</v>
      </c>
      <c r="D8">
        <v>998.46100000000001</v>
      </c>
      <c r="E8">
        <v>0</v>
      </c>
      <c r="F8">
        <v>0</v>
      </c>
      <c r="G8">
        <v>6.9601200000000002E-2</v>
      </c>
      <c r="I8">
        <v>3403.37</v>
      </c>
      <c r="J8">
        <v>1385.44</v>
      </c>
      <c r="K8">
        <v>778.26800000000003</v>
      </c>
      <c r="L8">
        <v>759.28599999999994</v>
      </c>
      <c r="M8">
        <v>0</v>
      </c>
      <c r="N8">
        <v>0.103769</v>
      </c>
      <c r="P8">
        <v>3782.09</v>
      </c>
      <c r="Q8">
        <v>1573.38</v>
      </c>
      <c r="R8">
        <v>1003.55</v>
      </c>
      <c r="S8">
        <v>0</v>
      </c>
      <c r="T8">
        <v>0</v>
      </c>
      <c r="U8">
        <v>6.9956299999999999E-2</v>
      </c>
      <c r="W8">
        <v>3420.73</v>
      </c>
      <c r="X8">
        <v>1392.51</v>
      </c>
      <c r="Y8">
        <v>782.23800000000006</v>
      </c>
      <c r="Z8">
        <v>763.15899999999999</v>
      </c>
      <c r="AA8">
        <v>0</v>
      </c>
      <c r="AB8">
        <v>0.104298</v>
      </c>
    </row>
    <row r="9" spans="1:28" x14ac:dyDescent="0.55000000000000004">
      <c r="A9">
        <v>2024</v>
      </c>
      <c r="B9">
        <v>3897.73</v>
      </c>
      <c r="C9">
        <v>1621.49</v>
      </c>
      <c r="D9">
        <v>1034.24</v>
      </c>
      <c r="E9">
        <v>0</v>
      </c>
      <c r="F9">
        <v>0</v>
      </c>
      <c r="G9">
        <v>7.2095199999999998E-2</v>
      </c>
      <c r="I9">
        <v>3401.19</v>
      </c>
      <c r="J9">
        <v>1372.96</v>
      </c>
      <c r="K9">
        <v>730.12800000000004</v>
      </c>
      <c r="L9">
        <v>1048.6600000000001</v>
      </c>
      <c r="M9">
        <v>0</v>
      </c>
      <c r="N9">
        <v>0.119285</v>
      </c>
      <c r="P9">
        <v>3936.68</v>
      </c>
      <c r="Q9">
        <v>1637.69</v>
      </c>
      <c r="R9">
        <v>1044.57</v>
      </c>
      <c r="S9">
        <v>0</v>
      </c>
      <c r="T9">
        <v>0</v>
      </c>
      <c r="U9">
        <v>7.2815599999999994E-2</v>
      </c>
      <c r="W9">
        <v>3435.18</v>
      </c>
      <c r="X9">
        <v>1386.67</v>
      </c>
      <c r="Y9">
        <v>737.42399999999998</v>
      </c>
      <c r="Z9">
        <v>1059.1400000000001</v>
      </c>
      <c r="AA9">
        <v>0</v>
      </c>
      <c r="AB9">
        <v>0.120477</v>
      </c>
    </row>
    <row r="10" spans="1:28" x14ac:dyDescent="0.55000000000000004">
      <c r="A10">
        <v>2025</v>
      </c>
      <c r="B10">
        <v>4035.6</v>
      </c>
      <c r="C10">
        <v>1678.84</v>
      </c>
      <c r="D10">
        <v>1070.82</v>
      </c>
      <c r="E10">
        <v>0</v>
      </c>
      <c r="F10">
        <v>0</v>
      </c>
      <c r="G10">
        <v>7.4645400000000001E-2</v>
      </c>
      <c r="I10">
        <v>3392.97</v>
      </c>
      <c r="J10">
        <v>1357.19</v>
      </c>
      <c r="K10">
        <v>677.23699999999997</v>
      </c>
      <c r="L10">
        <v>1357.19</v>
      </c>
      <c r="M10">
        <v>0</v>
      </c>
      <c r="N10">
        <v>0.13571900000000001</v>
      </c>
      <c r="P10">
        <v>4094.79</v>
      </c>
      <c r="Q10">
        <v>1703.47</v>
      </c>
      <c r="R10">
        <v>1086.53</v>
      </c>
      <c r="S10">
        <v>0</v>
      </c>
      <c r="T10">
        <v>0</v>
      </c>
      <c r="U10">
        <v>7.5740199999999994E-2</v>
      </c>
      <c r="W10">
        <v>3442.74</v>
      </c>
      <c r="X10">
        <v>1377.1</v>
      </c>
      <c r="Y10">
        <v>687.17100000000005</v>
      </c>
      <c r="Z10">
        <v>1377.1</v>
      </c>
      <c r="AA10">
        <v>0</v>
      </c>
      <c r="AB10">
        <v>0.13771</v>
      </c>
    </row>
    <row r="11" spans="1:28" x14ac:dyDescent="0.55000000000000004">
      <c r="A11">
        <v>2026</v>
      </c>
      <c r="B11">
        <v>4140.57</v>
      </c>
      <c r="C11">
        <v>1722.51</v>
      </c>
      <c r="D11">
        <v>1098.67</v>
      </c>
      <c r="E11">
        <v>0</v>
      </c>
      <c r="F11">
        <v>0</v>
      </c>
      <c r="G11">
        <v>7.6586899999999999E-2</v>
      </c>
      <c r="I11">
        <v>3133.1</v>
      </c>
      <c r="J11">
        <v>1253.24</v>
      </c>
      <c r="K11">
        <v>486.67500000000001</v>
      </c>
      <c r="L11">
        <v>2088.73</v>
      </c>
      <c r="M11">
        <v>0</v>
      </c>
      <c r="N11">
        <v>0.696245</v>
      </c>
      <c r="P11">
        <v>4220.41</v>
      </c>
      <c r="Q11">
        <v>1755.73</v>
      </c>
      <c r="R11">
        <v>1119.8599999999999</v>
      </c>
      <c r="S11">
        <v>0</v>
      </c>
      <c r="T11">
        <v>0</v>
      </c>
      <c r="U11">
        <v>7.8063800000000003E-2</v>
      </c>
      <c r="W11">
        <v>3193.52</v>
      </c>
      <c r="X11">
        <v>1277.4100000000001</v>
      </c>
      <c r="Y11">
        <v>496.06</v>
      </c>
      <c r="Z11">
        <v>2129.0100000000002</v>
      </c>
      <c r="AA11">
        <v>0</v>
      </c>
      <c r="AB11">
        <v>0.70967100000000005</v>
      </c>
    </row>
    <row r="12" spans="1:28" x14ac:dyDescent="0.55000000000000004">
      <c r="A12">
        <v>2027</v>
      </c>
      <c r="B12">
        <v>4247.57</v>
      </c>
      <c r="C12">
        <v>1767.02</v>
      </c>
      <c r="D12">
        <v>1127.07</v>
      </c>
      <c r="E12">
        <v>0</v>
      </c>
      <c r="F12">
        <v>0</v>
      </c>
      <c r="G12">
        <v>7.8566200000000003E-2</v>
      </c>
      <c r="I12">
        <v>3124.79</v>
      </c>
      <c r="J12">
        <v>1232.06</v>
      </c>
      <c r="K12">
        <v>463.54</v>
      </c>
      <c r="L12">
        <v>2321.27</v>
      </c>
      <c r="M12">
        <v>0</v>
      </c>
      <c r="N12">
        <v>0.71423800000000004</v>
      </c>
      <c r="P12">
        <v>4348.41</v>
      </c>
      <c r="Q12">
        <v>1808.97</v>
      </c>
      <c r="R12">
        <v>1153.82</v>
      </c>
      <c r="S12">
        <v>0</v>
      </c>
      <c r="T12">
        <v>0</v>
      </c>
      <c r="U12">
        <v>8.0431299999999997E-2</v>
      </c>
      <c r="W12">
        <v>3198.97</v>
      </c>
      <c r="X12">
        <v>1261.31</v>
      </c>
      <c r="Y12">
        <v>474.54500000000002</v>
      </c>
      <c r="Z12">
        <v>2376.38</v>
      </c>
      <c r="AA12">
        <v>0</v>
      </c>
      <c r="AB12">
        <v>0.73119400000000001</v>
      </c>
    </row>
    <row r="13" spans="1:28" x14ac:dyDescent="0.55000000000000004">
      <c r="A13">
        <v>2028</v>
      </c>
      <c r="B13">
        <v>4356.62</v>
      </c>
      <c r="C13">
        <v>1812.39</v>
      </c>
      <c r="D13">
        <v>1156</v>
      </c>
      <c r="E13">
        <v>0</v>
      </c>
      <c r="F13">
        <v>0</v>
      </c>
      <c r="G13">
        <v>8.0583199999999994E-2</v>
      </c>
      <c r="I13">
        <v>3113.44</v>
      </c>
      <c r="J13">
        <v>1208.75</v>
      </c>
      <c r="K13">
        <v>438.81200000000001</v>
      </c>
      <c r="L13">
        <v>2564.0100000000002</v>
      </c>
      <c r="M13">
        <v>0</v>
      </c>
      <c r="N13">
        <v>0.73257499999999998</v>
      </c>
      <c r="P13">
        <v>4478.6899999999996</v>
      </c>
      <c r="Q13">
        <v>1863.17</v>
      </c>
      <c r="R13">
        <v>1188.3900000000001</v>
      </c>
      <c r="S13">
        <v>0</v>
      </c>
      <c r="T13">
        <v>0</v>
      </c>
      <c r="U13">
        <v>8.2841200000000004E-2</v>
      </c>
      <c r="W13">
        <v>3200.68</v>
      </c>
      <c r="X13">
        <v>1242.6199999999999</v>
      </c>
      <c r="Y13">
        <v>451.108</v>
      </c>
      <c r="Z13">
        <v>2635.86</v>
      </c>
      <c r="AA13">
        <v>0</v>
      </c>
      <c r="AB13">
        <v>0.75310200000000005</v>
      </c>
    </row>
    <row r="14" spans="1:28" x14ac:dyDescent="0.55000000000000004">
      <c r="A14">
        <v>2029</v>
      </c>
      <c r="B14">
        <v>4467.72</v>
      </c>
      <c r="C14">
        <v>1858.61</v>
      </c>
      <c r="D14">
        <v>1185.48</v>
      </c>
      <c r="E14">
        <v>0</v>
      </c>
      <c r="F14">
        <v>0</v>
      </c>
      <c r="G14">
        <v>8.2638100000000006E-2</v>
      </c>
      <c r="I14">
        <v>3098.93</v>
      </c>
      <c r="J14">
        <v>1183.23</v>
      </c>
      <c r="K14">
        <v>412.43900000000002</v>
      </c>
      <c r="L14">
        <v>2817.21</v>
      </c>
      <c r="M14">
        <v>0</v>
      </c>
      <c r="N14">
        <v>0.75125600000000003</v>
      </c>
      <c r="P14">
        <v>4611.17</v>
      </c>
      <c r="Q14">
        <v>1918.29</v>
      </c>
      <c r="R14">
        <v>1223.55</v>
      </c>
      <c r="S14">
        <v>0</v>
      </c>
      <c r="T14">
        <v>0</v>
      </c>
      <c r="U14">
        <v>8.5291599999999995E-2</v>
      </c>
      <c r="W14">
        <v>3198.44</v>
      </c>
      <c r="X14">
        <v>1221.22</v>
      </c>
      <c r="Y14">
        <v>425.68299999999999</v>
      </c>
      <c r="Z14">
        <v>2907.67</v>
      </c>
      <c r="AA14">
        <v>0</v>
      </c>
      <c r="AB14">
        <v>0.77537800000000001</v>
      </c>
    </row>
    <row r="15" spans="1:28" x14ac:dyDescent="0.55000000000000004">
      <c r="A15">
        <v>2030</v>
      </c>
      <c r="B15">
        <v>4580.8500000000004</v>
      </c>
      <c r="C15">
        <v>1905.67</v>
      </c>
      <c r="D15">
        <v>1215.5</v>
      </c>
      <c r="E15">
        <v>0</v>
      </c>
      <c r="F15">
        <v>0</v>
      </c>
      <c r="G15">
        <v>8.4730700000000006E-2</v>
      </c>
      <c r="I15">
        <v>3081.12</v>
      </c>
      <c r="J15">
        <v>1155.42</v>
      </c>
      <c r="K15">
        <v>384.36900000000003</v>
      </c>
      <c r="L15">
        <v>3081.12</v>
      </c>
      <c r="M15">
        <v>0</v>
      </c>
      <c r="N15">
        <v>0.77027900000000005</v>
      </c>
      <c r="P15">
        <v>4745.74</v>
      </c>
      <c r="Q15">
        <v>1974.27</v>
      </c>
      <c r="R15">
        <v>1259.25</v>
      </c>
      <c r="S15">
        <v>0</v>
      </c>
      <c r="T15">
        <v>0</v>
      </c>
      <c r="U15">
        <v>8.7780700000000003E-2</v>
      </c>
      <c r="W15">
        <v>3192.02</v>
      </c>
      <c r="X15">
        <v>1197.01</v>
      </c>
      <c r="Y15">
        <v>398.20499999999998</v>
      </c>
      <c r="Z15">
        <v>3192.02</v>
      </c>
      <c r="AA15">
        <v>0</v>
      </c>
      <c r="AB15">
        <v>0.79800599999999999</v>
      </c>
    </row>
    <row r="16" spans="1:28" x14ac:dyDescent="0.55000000000000004">
      <c r="A16">
        <v>2031</v>
      </c>
      <c r="B16">
        <v>4696.03</v>
      </c>
      <c r="C16">
        <v>1953.58</v>
      </c>
      <c r="D16">
        <v>1246.06</v>
      </c>
      <c r="E16">
        <v>0</v>
      </c>
      <c r="F16">
        <v>0</v>
      </c>
      <c r="G16">
        <v>8.6861099999999997E-2</v>
      </c>
      <c r="I16">
        <v>3158.58</v>
      </c>
      <c r="J16">
        <v>1184.47</v>
      </c>
      <c r="K16">
        <v>394.03300000000002</v>
      </c>
      <c r="L16">
        <v>3158.58</v>
      </c>
      <c r="M16">
        <v>0</v>
      </c>
      <c r="N16">
        <v>0.78964599999999996</v>
      </c>
      <c r="P16">
        <v>4882.29</v>
      </c>
      <c r="Q16">
        <v>2031.07</v>
      </c>
      <c r="R16">
        <v>1295.48</v>
      </c>
      <c r="S16">
        <v>0</v>
      </c>
      <c r="T16">
        <v>0</v>
      </c>
      <c r="U16">
        <v>9.0306300000000006E-2</v>
      </c>
      <c r="W16">
        <v>3283.87</v>
      </c>
      <c r="X16">
        <v>1231.45</v>
      </c>
      <c r="Y16">
        <v>409.66199999999998</v>
      </c>
      <c r="Z16">
        <v>3283.87</v>
      </c>
      <c r="AA16">
        <v>0</v>
      </c>
      <c r="AB16">
        <v>0.820967</v>
      </c>
    </row>
    <row r="17" spans="1:28" x14ac:dyDescent="0.55000000000000004">
      <c r="A17">
        <v>2032</v>
      </c>
      <c r="B17">
        <v>4813.2299999999996</v>
      </c>
      <c r="C17">
        <v>2002.34</v>
      </c>
      <c r="D17">
        <v>1277.1600000000001</v>
      </c>
      <c r="E17">
        <v>0</v>
      </c>
      <c r="F17">
        <v>0</v>
      </c>
      <c r="G17">
        <v>8.9028999999999997E-2</v>
      </c>
      <c r="I17">
        <v>3237.42</v>
      </c>
      <c r="J17">
        <v>1214.03</v>
      </c>
      <c r="K17">
        <v>403.86799999999999</v>
      </c>
      <c r="L17">
        <v>3237.42</v>
      </c>
      <c r="M17">
        <v>0</v>
      </c>
      <c r="N17">
        <v>0.80935400000000002</v>
      </c>
      <c r="P17">
        <v>5020.6899999999996</v>
      </c>
      <c r="Q17">
        <v>2088.65</v>
      </c>
      <c r="R17">
        <v>1332.21</v>
      </c>
      <c r="S17">
        <v>0</v>
      </c>
      <c r="T17">
        <v>0</v>
      </c>
      <c r="U17">
        <v>9.2866199999999996E-2</v>
      </c>
      <c r="W17">
        <v>3376.95</v>
      </c>
      <c r="X17">
        <v>1266.3599999999999</v>
      </c>
      <c r="Y17">
        <v>421.27499999999998</v>
      </c>
      <c r="Z17">
        <v>3376.95</v>
      </c>
      <c r="AA17">
        <v>0</v>
      </c>
      <c r="AB17">
        <v>0.84423899999999996</v>
      </c>
    </row>
    <row r="18" spans="1:28" x14ac:dyDescent="0.55000000000000004">
      <c r="A18">
        <v>2033</v>
      </c>
      <c r="B18">
        <v>4932.46</v>
      </c>
      <c r="C18">
        <v>2051.94</v>
      </c>
      <c r="D18">
        <v>1308.8</v>
      </c>
      <c r="E18">
        <v>0</v>
      </c>
      <c r="F18">
        <v>0</v>
      </c>
      <c r="G18">
        <v>9.1234300000000004E-2</v>
      </c>
      <c r="I18">
        <v>3317.61</v>
      </c>
      <c r="J18">
        <v>1244.0999999999999</v>
      </c>
      <c r="K18">
        <v>413.87200000000001</v>
      </c>
      <c r="L18">
        <v>3317.61</v>
      </c>
      <c r="M18">
        <v>0</v>
      </c>
      <c r="N18">
        <v>0.829403</v>
      </c>
      <c r="P18">
        <v>5160.8100000000004</v>
      </c>
      <c r="Q18">
        <v>2146.94</v>
      </c>
      <c r="R18">
        <v>1369.39</v>
      </c>
      <c r="S18">
        <v>0</v>
      </c>
      <c r="T18">
        <v>0</v>
      </c>
      <c r="U18">
        <v>9.5458000000000001E-2</v>
      </c>
      <c r="W18">
        <v>3471.2</v>
      </c>
      <c r="X18">
        <v>1301.7</v>
      </c>
      <c r="Y18">
        <v>433.03199999999998</v>
      </c>
      <c r="Z18">
        <v>3471.2</v>
      </c>
      <c r="AA18">
        <v>0</v>
      </c>
      <c r="AB18">
        <v>0.86780000000000002</v>
      </c>
    </row>
    <row r="19" spans="1:28" x14ac:dyDescent="0.55000000000000004">
      <c r="A19">
        <v>2034</v>
      </c>
      <c r="B19">
        <v>5053.7</v>
      </c>
      <c r="C19">
        <v>2102.38</v>
      </c>
      <c r="D19">
        <v>1340.97</v>
      </c>
      <c r="E19">
        <v>0</v>
      </c>
      <c r="F19">
        <v>0</v>
      </c>
      <c r="G19">
        <v>9.3476900000000002E-2</v>
      </c>
      <c r="I19">
        <v>3399.16</v>
      </c>
      <c r="J19">
        <v>1274.68</v>
      </c>
      <c r="K19">
        <v>424.04500000000002</v>
      </c>
      <c r="L19">
        <v>3399.16</v>
      </c>
      <c r="M19">
        <v>0</v>
      </c>
      <c r="N19">
        <v>0.84979000000000005</v>
      </c>
      <c r="P19">
        <v>5302.51</v>
      </c>
      <c r="Q19">
        <v>2205.89</v>
      </c>
      <c r="R19">
        <v>1406.99</v>
      </c>
      <c r="S19">
        <v>0</v>
      </c>
      <c r="T19">
        <v>0</v>
      </c>
      <c r="U19">
        <v>9.8079100000000002E-2</v>
      </c>
      <c r="W19">
        <v>3566.51</v>
      </c>
      <c r="X19">
        <v>1337.44</v>
      </c>
      <c r="Y19">
        <v>444.923</v>
      </c>
      <c r="Z19">
        <v>3566.51</v>
      </c>
      <c r="AA19">
        <v>0</v>
      </c>
      <c r="AB19">
        <v>0.891629</v>
      </c>
    </row>
    <row r="20" spans="1:28" x14ac:dyDescent="0.55000000000000004">
      <c r="A20">
        <v>2035</v>
      </c>
      <c r="B20">
        <v>5176.9399999999996</v>
      </c>
      <c r="C20">
        <v>2153.65</v>
      </c>
      <c r="D20">
        <v>1373.67</v>
      </c>
      <c r="E20">
        <v>0</v>
      </c>
      <c r="F20">
        <v>0</v>
      </c>
      <c r="G20">
        <v>9.5756400000000005E-2</v>
      </c>
      <c r="I20">
        <v>2959.74</v>
      </c>
      <c r="J20">
        <v>1044.6199999999999</v>
      </c>
      <c r="K20">
        <v>339.5</v>
      </c>
      <c r="L20">
        <v>4352.57</v>
      </c>
      <c r="M20">
        <v>0</v>
      </c>
      <c r="N20">
        <v>8.7051300000000005</v>
      </c>
      <c r="P20">
        <v>5445.66</v>
      </c>
      <c r="Q20">
        <v>2265.44</v>
      </c>
      <c r="R20">
        <v>1444.97</v>
      </c>
      <c r="S20">
        <v>0</v>
      </c>
      <c r="T20">
        <v>0</v>
      </c>
      <c r="U20">
        <v>0.100727</v>
      </c>
      <c r="W20">
        <v>3113.37</v>
      </c>
      <c r="X20">
        <v>1098.8399999999999</v>
      </c>
      <c r="Y20">
        <v>357.12200000000001</v>
      </c>
      <c r="Z20">
        <v>4578.49</v>
      </c>
      <c r="AA20">
        <v>0</v>
      </c>
      <c r="AB20">
        <v>9.1569800000000008</v>
      </c>
    </row>
    <row r="21" spans="1:28" x14ac:dyDescent="0.55000000000000004">
      <c r="A21">
        <v>2036</v>
      </c>
      <c r="B21">
        <v>5302.17</v>
      </c>
      <c r="C21">
        <v>2205.7399999999998</v>
      </c>
      <c r="D21">
        <v>1406.9</v>
      </c>
      <c r="E21">
        <v>0</v>
      </c>
      <c r="F21">
        <v>0</v>
      </c>
      <c r="G21">
        <v>9.8072699999999999E-2</v>
      </c>
      <c r="I21">
        <v>2906.52</v>
      </c>
      <c r="J21">
        <v>1034.22</v>
      </c>
      <c r="K21">
        <v>322.74799999999999</v>
      </c>
      <c r="L21">
        <v>4636.17</v>
      </c>
      <c r="M21">
        <v>0</v>
      </c>
      <c r="N21">
        <v>16.048300000000001</v>
      </c>
      <c r="P21">
        <v>5590.08</v>
      </c>
      <c r="Q21">
        <v>2325.52</v>
      </c>
      <c r="R21">
        <v>1483.29</v>
      </c>
      <c r="S21">
        <v>0</v>
      </c>
      <c r="T21">
        <v>0</v>
      </c>
      <c r="U21">
        <v>0.103398</v>
      </c>
      <c r="W21">
        <v>3064.34</v>
      </c>
      <c r="X21">
        <v>1090.3800000000001</v>
      </c>
      <c r="Y21">
        <v>340.274</v>
      </c>
      <c r="Z21">
        <v>4887.91</v>
      </c>
      <c r="AA21">
        <v>0</v>
      </c>
      <c r="AB21">
        <v>16.919699999999999</v>
      </c>
    </row>
    <row r="22" spans="1:28" x14ac:dyDescent="0.55000000000000004">
      <c r="A22">
        <v>2037</v>
      </c>
      <c r="B22">
        <v>5429.36</v>
      </c>
      <c r="C22">
        <v>2258.66</v>
      </c>
      <c r="D22">
        <v>1440.65</v>
      </c>
      <c r="E22">
        <v>0</v>
      </c>
      <c r="F22">
        <v>0</v>
      </c>
      <c r="G22">
        <v>0.100425</v>
      </c>
      <c r="I22">
        <v>2848.43</v>
      </c>
      <c r="J22">
        <v>1022.51</v>
      </c>
      <c r="K22">
        <v>304.928</v>
      </c>
      <c r="L22">
        <v>4929.97</v>
      </c>
      <c r="M22">
        <v>0</v>
      </c>
      <c r="N22">
        <v>23.736899999999999</v>
      </c>
      <c r="P22">
        <v>5735.61</v>
      </c>
      <c r="Q22">
        <v>2386.06</v>
      </c>
      <c r="R22">
        <v>1521.91</v>
      </c>
      <c r="S22">
        <v>0</v>
      </c>
      <c r="T22">
        <v>0</v>
      </c>
      <c r="U22">
        <v>0.10609</v>
      </c>
      <c r="W22">
        <v>3009.1</v>
      </c>
      <c r="X22">
        <v>1080.19</v>
      </c>
      <c r="Y22">
        <v>322.12799999999999</v>
      </c>
      <c r="Z22">
        <v>5208.0600000000004</v>
      </c>
      <c r="AA22">
        <v>0</v>
      </c>
      <c r="AB22">
        <v>25.075800000000001</v>
      </c>
    </row>
    <row r="23" spans="1:28" x14ac:dyDescent="0.55000000000000004">
      <c r="A23">
        <v>2038</v>
      </c>
      <c r="B23">
        <v>5558.5</v>
      </c>
      <c r="C23">
        <v>2312.38</v>
      </c>
      <c r="D23">
        <v>1474.92</v>
      </c>
      <c r="E23">
        <v>0</v>
      </c>
      <c r="F23">
        <v>0</v>
      </c>
      <c r="G23">
        <v>0.102814</v>
      </c>
      <c r="I23">
        <v>2785.33</v>
      </c>
      <c r="J23">
        <v>1009.45</v>
      </c>
      <c r="K23">
        <v>286.01</v>
      </c>
      <c r="L23">
        <v>5234.17</v>
      </c>
      <c r="M23">
        <v>0</v>
      </c>
      <c r="N23">
        <v>31.7789</v>
      </c>
      <c r="P23">
        <v>5882.1</v>
      </c>
      <c r="Q23">
        <v>2447</v>
      </c>
      <c r="R23">
        <v>1560.78</v>
      </c>
      <c r="S23">
        <v>0</v>
      </c>
      <c r="T23">
        <v>0</v>
      </c>
      <c r="U23">
        <v>0.10879900000000001</v>
      </c>
      <c r="W23">
        <v>2947.48</v>
      </c>
      <c r="X23">
        <v>1068.21</v>
      </c>
      <c r="Y23">
        <v>302.66000000000003</v>
      </c>
      <c r="Z23">
        <v>5538.88</v>
      </c>
      <c r="AA23">
        <v>0</v>
      </c>
      <c r="AB23">
        <v>33.628900000000002</v>
      </c>
    </row>
    <row r="24" spans="1:28" x14ac:dyDescent="0.55000000000000004">
      <c r="A24">
        <v>2039</v>
      </c>
      <c r="B24">
        <v>5689.57</v>
      </c>
      <c r="C24">
        <v>2366.91</v>
      </c>
      <c r="D24">
        <v>1509.69</v>
      </c>
      <c r="E24">
        <v>0</v>
      </c>
      <c r="F24">
        <v>0</v>
      </c>
      <c r="G24">
        <v>0.105238</v>
      </c>
      <c r="I24">
        <v>2717.06</v>
      </c>
      <c r="J24">
        <v>994.98099999999999</v>
      </c>
      <c r="K24">
        <v>265.96600000000001</v>
      </c>
      <c r="L24">
        <v>5548.94</v>
      </c>
      <c r="M24">
        <v>0</v>
      </c>
      <c r="N24">
        <v>40.181899999999999</v>
      </c>
      <c r="P24">
        <v>6029.34</v>
      </c>
      <c r="Q24">
        <v>2508.2600000000002</v>
      </c>
      <c r="R24">
        <v>1599.85</v>
      </c>
      <c r="S24">
        <v>0</v>
      </c>
      <c r="T24">
        <v>0</v>
      </c>
      <c r="U24">
        <v>0.111523</v>
      </c>
      <c r="W24">
        <v>2879.32</v>
      </c>
      <c r="X24">
        <v>1054.4000000000001</v>
      </c>
      <c r="Y24">
        <v>281.84899999999999</v>
      </c>
      <c r="Z24">
        <v>5880.31</v>
      </c>
      <c r="AA24">
        <v>0</v>
      </c>
      <c r="AB24">
        <v>42.581600000000002</v>
      </c>
    </row>
    <row r="25" spans="1:28" x14ac:dyDescent="0.55000000000000004">
      <c r="A25">
        <v>2040</v>
      </c>
      <c r="B25">
        <v>5822.54</v>
      </c>
      <c r="C25">
        <v>2422.2199999999998</v>
      </c>
      <c r="D25">
        <v>1544.98</v>
      </c>
      <c r="E25">
        <v>0</v>
      </c>
      <c r="F25">
        <v>0</v>
      </c>
      <c r="G25">
        <v>0.107698</v>
      </c>
      <c r="I25">
        <v>2643.49</v>
      </c>
      <c r="J25">
        <v>979.072</v>
      </c>
      <c r="K25">
        <v>244.768</v>
      </c>
      <c r="L25">
        <v>5874.43</v>
      </c>
      <c r="M25">
        <v>0</v>
      </c>
      <c r="N25">
        <v>48.953600000000002</v>
      </c>
      <c r="P25">
        <v>6177.18</v>
      </c>
      <c r="Q25">
        <v>2569.7600000000002</v>
      </c>
      <c r="R25">
        <v>1639.08</v>
      </c>
      <c r="S25">
        <v>0</v>
      </c>
      <c r="T25">
        <v>0</v>
      </c>
      <c r="U25">
        <v>0.114258</v>
      </c>
      <c r="W25">
        <v>2804.5</v>
      </c>
      <c r="X25">
        <v>1038.7</v>
      </c>
      <c r="Y25">
        <v>259.67599999999999</v>
      </c>
      <c r="Z25">
        <v>6232.23</v>
      </c>
      <c r="AA25">
        <v>0</v>
      </c>
      <c r="AB25">
        <v>51.935200000000002</v>
      </c>
    </row>
    <row r="26" spans="1:28" x14ac:dyDescent="0.55000000000000004">
      <c r="A26">
        <v>2041</v>
      </c>
      <c r="B26">
        <v>5957.38</v>
      </c>
      <c r="C26">
        <v>2478.3200000000002</v>
      </c>
      <c r="D26">
        <v>1580.76</v>
      </c>
      <c r="E26">
        <v>0</v>
      </c>
      <c r="F26">
        <v>0</v>
      </c>
      <c r="G26">
        <v>0.110192</v>
      </c>
      <c r="I26">
        <v>2548.44</v>
      </c>
      <c r="J26">
        <v>961.67600000000004</v>
      </c>
      <c r="K26">
        <v>246.43</v>
      </c>
      <c r="L26">
        <v>6210.83</v>
      </c>
      <c r="M26">
        <v>0</v>
      </c>
      <c r="N26">
        <v>50.087299999999999</v>
      </c>
      <c r="P26">
        <v>6325.4</v>
      </c>
      <c r="Q26">
        <v>2631.42</v>
      </c>
      <c r="R26">
        <v>1678.41</v>
      </c>
      <c r="S26">
        <v>0</v>
      </c>
      <c r="T26">
        <v>0</v>
      </c>
      <c r="U26">
        <v>0.11699900000000001</v>
      </c>
      <c r="W26">
        <v>2705.87</v>
      </c>
      <c r="X26">
        <v>1021.08</v>
      </c>
      <c r="Y26">
        <v>261.65300000000002</v>
      </c>
      <c r="Z26">
        <v>6594.5</v>
      </c>
      <c r="AA26">
        <v>0</v>
      </c>
      <c r="AB26">
        <v>53.181399999999996</v>
      </c>
    </row>
    <row r="27" spans="1:28" x14ac:dyDescent="0.55000000000000004">
      <c r="A27">
        <v>2042</v>
      </c>
      <c r="B27">
        <v>6094.07</v>
      </c>
      <c r="C27">
        <v>2535.1799999999998</v>
      </c>
      <c r="D27">
        <v>1617.02</v>
      </c>
      <c r="E27">
        <v>0</v>
      </c>
      <c r="F27">
        <v>0</v>
      </c>
      <c r="G27">
        <v>0.11272</v>
      </c>
      <c r="I27">
        <v>2447.06</v>
      </c>
      <c r="J27">
        <v>942.75199999999995</v>
      </c>
      <c r="K27">
        <v>247.98500000000001</v>
      </c>
      <c r="L27">
        <v>6558.27</v>
      </c>
      <c r="M27">
        <v>0</v>
      </c>
      <c r="N27">
        <v>51.236499999999999</v>
      </c>
      <c r="P27">
        <v>6473.82</v>
      </c>
      <c r="Q27">
        <v>2693.16</v>
      </c>
      <c r="R27">
        <v>1717.79</v>
      </c>
      <c r="S27">
        <v>0</v>
      </c>
      <c r="T27">
        <v>0</v>
      </c>
      <c r="U27">
        <v>0.119744</v>
      </c>
      <c r="W27">
        <v>2599.54</v>
      </c>
      <c r="X27">
        <v>1001.5</v>
      </c>
      <c r="Y27">
        <v>263.43799999999999</v>
      </c>
      <c r="Z27">
        <v>6966.95</v>
      </c>
      <c r="AA27">
        <v>0</v>
      </c>
      <c r="AB27">
        <v>54.429299999999998</v>
      </c>
    </row>
    <row r="28" spans="1:28" x14ac:dyDescent="0.55000000000000004">
      <c r="A28">
        <v>2043</v>
      </c>
      <c r="B28">
        <v>6232.57</v>
      </c>
      <c r="C28">
        <v>2592.8000000000002</v>
      </c>
      <c r="D28">
        <v>1653.78</v>
      </c>
      <c r="E28">
        <v>0</v>
      </c>
      <c r="F28">
        <v>0</v>
      </c>
      <c r="G28">
        <v>0.115282</v>
      </c>
      <c r="I28">
        <v>2339.1799999999998</v>
      </c>
      <c r="J28">
        <v>922.25699999999995</v>
      </c>
      <c r="K28">
        <v>249.429</v>
      </c>
      <c r="L28">
        <v>6916.93</v>
      </c>
      <c r="M28">
        <v>0</v>
      </c>
      <c r="N28">
        <v>52.401000000000003</v>
      </c>
      <c r="P28">
        <v>6622.24</v>
      </c>
      <c r="Q28">
        <v>2754.9</v>
      </c>
      <c r="R28">
        <v>1757.17</v>
      </c>
      <c r="S28">
        <v>0</v>
      </c>
      <c r="T28">
        <v>0</v>
      </c>
      <c r="U28">
        <v>0.12249</v>
      </c>
      <c r="W28">
        <v>2485.4299999999998</v>
      </c>
      <c r="X28">
        <v>979.91800000000001</v>
      </c>
      <c r="Y28">
        <v>265.02300000000002</v>
      </c>
      <c r="Z28">
        <v>7349.38</v>
      </c>
      <c r="AA28">
        <v>0</v>
      </c>
      <c r="AB28">
        <v>55.677100000000003</v>
      </c>
    </row>
    <row r="29" spans="1:28" x14ac:dyDescent="0.55000000000000004">
      <c r="A29">
        <v>2044</v>
      </c>
      <c r="B29">
        <v>6372.85</v>
      </c>
      <c r="C29">
        <v>2651.16</v>
      </c>
      <c r="D29">
        <v>1691</v>
      </c>
      <c r="E29">
        <v>0</v>
      </c>
      <c r="F29">
        <v>0</v>
      </c>
      <c r="G29">
        <v>0.117877</v>
      </c>
      <c r="I29">
        <v>2224.66</v>
      </c>
      <c r="J29">
        <v>900.15099999999995</v>
      </c>
      <c r="K29">
        <v>250.756</v>
      </c>
      <c r="L29">
        <v>7286.93</v>
      </c>
      <c r="M29">
        <v>0</v>
      </c>
      <c r="N29">
        <v>53.580399999999997</v>
      </c>
      <c r="P29">
        <v>6770.45</v>
      </c>
      <c r="Q29">
        <v>2816.56</v>
      </c>
      <c r="R29">
        <v>1796.5</v>
      </c>
      <c r="S29">
        <v>0</v>
      </c>
      <c r="T29">
        <v>0</v>
      </c>
      <c r="U29">
        <v>0.12523100000000001</v>
      </c>
      <c r="W29">
        <v>2363.4499999999998</v>
      </c>
      <c r="X29">
        <v>956.31</v>
      </c>
      <c r="Y29">
        <v>266.40100000000001</v>
      </c>
      <c r="Z29">
        <v>7741.56</v>
      </c>
      <c r="AA29">
        <v>0</v>
      </c>
      <c r="AB29">
        <v>56.923200000000001</v>
      </c>
    </row>
    <row r="30" spans="1:28" x14ac:dyDescent="0.55000000000000004">
      <c r="A30">
        <v>2045</v>
      </c>
      <c r="B30">
        <v>6514.87</v>
      </c>
      <c r="C30">
        <v>2710.24</v>
      </c>
      <c r="D30">
        <v>1728.68</v>
      </c>
      <c r="E30">
        <v>0</v>
      </c>
      <c r="F30">
        <v>0</v>
      </c>
      <c r="G30">
        <v>0.120504</v>
      </c>
      <c r="I30">
        <v>2103.34</v>
      </c>
      <c r="J30">
        <v>876.39099999999996</v>
      </c>
      <c r="K30">
        <v>251.96299999999999</v>
      </c>
      <c r="L30">
        <v>7668.42</v>
      </c>
      <c r="M30">
        <v>0</v>
      </c>
      <c r="N30">
        <v>54.774500000000003</v>
      </c>
      <c r="P30">
        <v>6918.24</v>
      </c>
      <c r="Q30">
        <v>2878.04</v>
      </c>
      <c r="R30">
        <v>1835.71</v>
      </c>
      <c r="S30">
        <v>0</v>
      </c>
      <c r="T30">
        <v>0</v>
      </c>
      <c r="U30">
        <v>0.127965</v>
      </c>
      <c r="W30">
        <v>2233.5700000000002</v>
      </c>
      <c r="X30">
        <v>930.65300000000002</v>
      </c>
      <c r="Y30">
        <v>267.56299999999999</v>
      </c>
      <c r="Z30">
        <v>8143.21</v>
      </c>
      <c r="AA30">
        <v>0</v>
      </c>
      <c r="AB30">
        <v>58.165799999999997</v>
      </c>
    </row>
    <row r="31" spans="1:28" x14ac:dyDescent="0.55000000000000004">
      <c r="A31">
        <v>2046</v>
      </c>
      <c r="B31">
        <v>6658.6</v>
      </c>
      <c r="C31">
        <v>2770.03</v>
      </c>
      <c r="D31">
        <v>1766.82</v>
      </c>
      <c r="E31">
        <v>0</v>
      </c>
      <c r="F31">
        <v>0</v>
      </c>
      <c r="G31">
        <v>0.12316199999999999</v>
      </c>
      <c r="I31">
        <v>2149.7399999999998</v>
      </c>
      <c r="J31">
        <v>895.72500000000002</v>
      </c>
      <c r="K31">
        <v>257.52100000000002</v>
      </c>
      <c r="L31">
        <v>7837.6</v>
      </c>
      <c r="M31">
        <v>0</v>
      </c>
      <c r="N31">
        <v>55.982799999999997</v>
      </c>
      <c r="P31">
        <v>7065.41</v>
      </c>
      <c r="Q31">
        <v>2939.27</v>
      </c>
      <c r="R31">
        <v>1874.76</v>
      </c>
      <c r="S31">
        <v>0</v>
      </c>
      <c r="T31">
        <v>0</v>
      </c>
      <c r="U31">
        <v>0.130687</v>
      </c>
      <c r="W31">
        <v>2281.08</v>
      </c>
      <c r="X31">
        <v>950.45</v>
      </c>
      <c r="Y31">
        <v>273.25400000000002</v>
      </c>
      <c r="Z31">
        <v>8316.44</v>
      </c>
      <c r="AA31">
        <v>0</v>
      </c>
      <c r="AB31">
        <v>59.403100000000002</v>
      </c>
    </row>
    <row r="32" spans="1:28" x14ac:dyDescent="0.55000000000000004">
      <c r="A32">
        <v>2047</v>
      </c>
      <c r="B32">
        <v>6803.98</v>
      </c>
      <c r="C32">
        <v>2830.51</v>
      </c>
      <c r="D32">
        <v>1805.4</v>
      </c>
      <c r="E32">
        <v>0</v>
      </c>
      <c r="F32">
        <v>0</v>
      </c>
      <c r="G32">
        <v>0.12585099999999999</v>
      </c>
      <c r="I32">
        <v>2196.6799999999998</v>
      </c>
      <c r="J32">
        <v>915.28300000000002</v>
      </c>
      <c r="K32">
        <v>263.14400000000001</v>
      </c>
      <c r="L32">
        <v>8008.73</v>
      </c>
      <c r="M32">
        <v>0</v>
      </c>
      <c r="N32">
        <v>57.205199999999998</v>
      </c>
      <c r="P32">
        <v>7211.74</v>
      </c>
      <c r="Q32">
        <v>3000.14</v>
      </c>
      <c r="R32">
        <v>1913.59</v>
      </c>
      <c r="S32">
        <v>0</v>
      </c>
      <c r="T32">
        <v>0</v>
      </c>
      <c r="U32">
        <v>0.13339300000000001</v>
      </c>
      <c r="W32">
        <v>2328.3200000000002</v>
      </c>
      <c r="X32">
        <v>970.13499999999999</v>
      </c>
      <c r="Y32">
        <v>278.91399999999999</v>
      </c>
      <c r="Z32">
        <v>8488.68</v>
      </c>
      <c r="AA32">
        <v>0</v>
      </c>
      <c r="AB32">
        <v>60.633400000000002</v>
      </c>
    </row>
    <row r="33" spans="1:28" x14ac:dyDescent="0.55000000000000004">
      <c r="A33">
        <v>2048</v>
      </c>
      <c r="B33">
        <v>6950.99</v>
      </c>
      <c r="C33">
        <v>2891.67</v>
      </c>
      <c r="D33">
        <v>1844.4</v>
      </c>
      <c r="E33">
        <v>0</v>
      </c>
      <c r="F33">
        <v>0</v>
      </c>
      <c r="G33">
        <v>0.12856999999999999</v>
      </c>
      <c r="I33">
        <v>2244.14</v>
      </c>
      <c r="J33">
        <v>935.05799999999999</v>
      </c>
      <c r="K33">
        <v>268.82900000000001</v>
      </c>
      <c r="L33">
        <v>8181.76</v>
      </c>
      <c r="M33">
        <v>0</v>
      </c>
      <c r="N33">
        <v>58.441099999999999</v>
      </c>
      <c r="P33">
        <v>7357.01</v>
      </c>
      <c r="Q33">
        <v>3060.58</v>
      </c>
      <c r="R33">
        <v>1952.14</v>
      </c>
      <c r="S33">
        <v>0</v>
      </c>
      <c r="T33">
        <v>0</v>
      </c>
      <c r="U33">
        <v>0.13608100000000001</v>
      </c>
      <c r="W33">
        <v>2375.23</v>
      </c>
      <c r="X33">
        <v>989.678</v>
      </c>
      <c r="Y33">
        <v>284.53199999999998</v>
      </c>
      <c r="Z33">
        <v>8659.68</v>
      </c>
      <c r="AA33">
        <v>0</v>
      </c>
      <c r="AB33">
        <v>61.854799999999997</v>
      </c>
    </row>
    <row r="34" spans="1:28" x14ac:dyDescent="0.55000000000000004">
      <c r="A34">
        <v>2049</v>
      </c>
      <c r="B34">
        <v>7099.56</v>
      </c>
      <c r="C34">
        <v>2953.47</v>
      </c>
      <c r="D34">
        <v>1883.82</v>
      </c>
      <c r="E34">
        <v>0</v>
      </c>
      <c r="F34">
        <v>0</v>
      </c>
      <c r="G34">
        <v>0.13131899999999999</v>
      </c>
      <c r="I34">
        <v>2292.11</v>
      </c>
      <c r="J34">
        <v>955.04399999999998</v>
      </c>
      <c r="K34">
        <v>274.57499999999999</v>
      </c>
      <c r="L34">
        <v>8356.64</v>
      </c>
      <c r="M34">
        <v>0</v>
      </c>
      <c r="N34">
        <v>59.690300000000001</v>
      </c>
      <c r="P34">
        <v>7501.03</v>
      </c>
      <c r="Q34">
        <v>3120.49</v>
      </c>
      <c r="R34">
        <v>1990.35</v>
      </c>
      <c r="S34">
        <v>0</v>
      </c>
      <c r="T34">
        <v>0</v>
      </c>
      <c r="U34">
        <v>0.13874400000000001</v>
      </c>
      <c r="W34">
        <v>2421.7199999999998</v>
      </c>
      <c r="X34">
        <v>1009.05</v>
      </c>
      <c r="Y34">
        <v>290.10199999999998</v>
      </c>
      <c r="Z34">
        <v>8829.19</v>
      </c>
      <c r="AA34">
        <v>0</v>
      </c>
      <c r="AB34">
        <v>63.0657</v>
      </c>
    </row>
    <row r="35" spans="1:28" x14ac:dyDescent="0.55000000000000004">
      <c r="A35">
        <v>2050</v>
      </c>
      <c r="B35">
        <v>7249.66</v>
      </c>
      <c r="C35">
        <v>3015.92</v>
      </c>
      <c r="D35">
        <v>1923.65</v>
      </c>
      <c r="E35">
        <v>0</v>
      </c>
      <c r="F35">
        <v>0</v>
      </c>
      <c r="G35">
        <v>0.13409499999999999</v>
      </c>
      <c r="I35">
        <v>524.18899999999996</v>
      </c>
      <c r="J35">
        <v>390.09399999999999</v>
      </c>
      <c r="K35">
        <v>243.809</v>
      </c>
      <c r="L35">
        <v>9752.35</v>
      </c>
      <c r="M35">
        <v>1219.04</v>
      </c>
      <c r="N35">
        <v>60.952199999999998</v>
      </c>
      <c r="P35">
        <v>7643.56</v>
      </c>
      <c r="Q35">
        <v>3179.78</v>
      </c>
      <c r="R35">
        <v>2028.17</v>
      </c>
      <c r="S35">
        <v>0</v>
      </c>
      <c r="T35">
        <v>0</v>
      </c>
      <c r="U35">
        <v>0.14138100000000001</v>
      </c>
      <c r="W35">
        <v>552.67100000000005</v>
      </c>
      <c r="X35">
        <v>411.29</v>
      </c>
      <c r="Y35">
        <v>257.05599999999998</v>
      </c>
      <c r="Z35">
        <v>10282.200000000001</v>
      </c>
      <c r="AA35">
        <v>1285.28</v>
      </c>
      <c r="AB35">
        <v>64.264099999999999</v>
      </c>
    </row>
    <row r="36" spans="1:28" x14ac:dyDescent="0.55000000000000004">
      <c r="A36">
        <v>2051</v>
      </c>
      <c r="B36">
        <v>7401.22</v>
      </c>
      <c r="C36">
        <v>3078.97</v>
      </c>
      <c r="D36">
        <v>1963.87</v>
      </c>
      <c r="E36">
        <v>0</v>
      </c>
      <c r="F36">
        <v>0</v>
      </c>
      <c r="G36">
        <v>0.13689799999999999</v>
      </c>
      <c r="I36">
        <v>535.14800000000002</v>
      </c>
      <c r="J36">
        <v>393.27199999999999</v>
      </c>
      <c r="K36">
        <v>248.90600000000001</v>
      </c>
      <c r="L36">
        <v>9956.24</v>
      </c>
      <c r="M36">
        <v>1244.53</v>
      </c>
      <c r="N36">
        <v>67.204599999999999</v>
      </c>
      <c r="P36">
        <v>7784.41</v>
      </c>
      <c r="Q36">
        <v>3238.38</v>
      </c>
      <c r="R36">
        <v>2065.5500000000002</v>
      </c>
      <c r="S36">
        <v>0</v>
      </c>
      <c r="T36">
        <v>0</v>
      </c>
      <c r="U36">
        <v>0.143986</v>
      </c>
      <c r="W36">
        <v>562.85500000000002</v>
      </c>
      <c r="X36">
        <v>413.63299999999998</v>
      </c>
      <c r="Y36">
        <v>261.79300000000001</v>
      </c>
      <c r="Z36">
        <v>10471.700000000001</v>
      </c>
      <c r="AA36">
        <v>1308.97</v>
      </c>
      <c r="AB36">
        <v>70.684100000000001</v>
      </c>
    </row>
    <row r="37" spans="1:28" x14ac:dyDescent="0.55000000000000004">
      <c r="A37">
        <v>2052</v>
      </c>
      <c r="B37">
        <v>7554.21</v>
      </c>
      <c r="C37">
        <v>3142.61</v>
      </c>
      <c r="D37">
        <v>2004.46</v>
      </c>
      <c r="E37">
        <v>0</v>
      </c>
      <c r="F37">
        <v>0</v>
      </c>
      <c r="G37">
        <v>0.13972799999999999</v>
      </c>
      <c r="I37">
        <v>546.21</v>
      </c>
      <c r="J37">
        <v>396.32</v>
      </c>
      <c r="K37">
        <v>254.05099999999999</v>
      </c>
      <c r="L37">
        <v>10162</v>
      </c>
      <c r="M37">
        <v>1270.26</v>
      </c>
      <c r="N37">
        <v>73.674800000000005</v>
      </c>
      <c r="P37">
        <v>7923.37</v>
      </c>
      <c r="Q37">
        <v>3296.18</v>
      </c>
      <c r="R37">
        <v>2102.42</v>
      </c>
      <c r="S37">
        <v>0</v>
      </c>
      <c r="T37">
        <v>0</v>
      </c>
      <c r="U37">
        <v>0.14655599999999999</v>
      </c>
      <c r="W37">
        <v>572.90200000000004</v>
      </c>
      <c r="X37">
        <v>415.68700000000001</v>
      </c>
      <c r="Y37">
        <v>266.46600000000001</v>
      </c>
      <c r="Z37">
        <v>10658.6</v>
      </c>
      <c r="AA37">
        <v>1332.33</v>
      </c>
      <c r="AB37">
        <v>77.275199999999998</v>
      </c>
    </row>
    <row r="38" spans="1:28" x14ac:dyDescent="0.55000000000000004">
      <c r="A38">
        <v>2053</v>
      </c>
      <c r="B38">
        <v>7708.55</v>
      </c>
      <c r="C38">
        <v>3206.82</v>
      </c>
      <c r="D38">
        <v>2045.42</v>
      </c>
      <c r="E38">
        <v>0</v>
      </c>
      <c r="F38">
        <v>0</v>
      </c>
      <c r="G38">
        <v>0.14258299999999999</v>
      </c>
      <c r="I38">
        <v>557.37</v>
      </c>
      <c r="J38">
        <v>399.23200000000003</v>
      </c>
      <c r="K38">
        <v>259.24200000000002</v>
      </c>
      <c r="L38">
        <v>10369.700000000001</v>
      </c>
      <c r="M38">
        <v>1296.21</v>
      </c>
      <c r="N38">
        <v>80.364900000000006</v>
      </c>
      <c r="P38">
        <v>8060.22</v>
      </c>
      <c r="Q38">
        <v>3353.12</v>
      </c>
      <c r="R38">
        <v>2138.73</v>
      </c>
      <c r="S38">
        <v>0</v>
      </c>
      <c r="T38">
        <v>0</v>
      </c>
      <c r="U38">
        <v>0.149088</v>
      </c>
      <c r="W38">
        <v>582.79700000000003</v>
      </c>
      <c r="X38">
        <v>417.44499999999999</v>
      </c>
      <c r="Y38">
        <v>271.06799999999998</v>
      </c>
      <c r="Z38">
        <v>10842.7</v>
      </c>
      <c r="AA38">
        <v>1355.34</v>
      </c>
      <c r="AB38">
        <v>84.031199999999998</v>
      </c>
    </row>
    <row r="39" spans="1:28" x14ac:dyDescent="0.55000000000000004">
      <c r="A39">
        <v>2054</v>
      </c>
      <c r="B39">
        <v>7864.2</v>
      </c>
      <c r="C39">
        <v>3271.57</v>
      </c>
      <c r="D39">
        <v>2086.7199999999998</v>
      </c>
      <c r="E39">
        <v>0</v>
      </c>
      <c r="F39">
        <v>0</v>
      </c>
      <c r="G39">
        <v>0.14546200000000001</v>
      </c>
      <c r="I39">
        <v>568.62400000000002</v>
      </c>
      <c r="J39">
        <v>402.00400000000002</v>
      </c>
      <c r="K39">
        <v>264.476</v>
      </c>
      <c r="L39">
        <v>10579.1</v>
      </c>
      <c r="M39">
        <v>1322.38</v>
      </c>
      <c r="N39">
        <v>87.277199999999993</v>
      </c>
      <c r="P39">
        <v>8194.77</v>
      </c>
      <c r="Q39">
        <v>3409.09</v>
      </c>
      <c r="R39">
        <v>2174.4299999999998</v>
      </c>
      <c r="S39">
        <v>0</v>
      </c>
      <c r="T39">
        <v>0</v>
      </c>
      <c r="U39">
        <v>0.15157599999999999</v>
      </c>
      <c r="W39">
        <v>592.52599999999995</v>
      </c>
      <c r="X39">
        <v>418.90199999999999</v>
      </c>
      <c r="Y39">
        <v>275.59300000000002</v>
      </c>
      <c r="Z39">
        <v>11023.7</v>
      </c>
      <c r="AA39">
        <v>1377.97</v>
      </c>
      <c r="AB39">
        <v>90.945800000000006</v>
      </c>
    </row>
    <row r="40" spans="1:28" x14ac:dyDescent="0.55000000000000004">
      <c r="A40">
        <v>2055</v>
      </c>
      <c r="B40">
        <v>8021.1</v>
      </c>
      <c r="C40">
        <v>3336.84</v>
      </c>
      <c r="D40">
        <v>2128.35</v>
      </c>
      <c r="E40">
        <v>0</v>
      </c>
      <c r="F40">
        <v>0</v>
      </c>
      <c r="G40">
        <v>0.148364</v>
      </c>
      <c r="I40">
        <v>579.96900000000005</v>
      </c>
      <c r="J40">
        <v>404.62900000000002</v>
      </c>
      <c r="K40">
        <v>269.75299999999999</v>
      </c>
      <c r="L40">
        <v>10790.1</v>
      </c>
      <c r="M40">
        <v>1348.76</v>
      </c>
      <c r="N40">
        <v>94.413499999999999</v>
      </c>
      <c r="P40">
        <v>8326.82</v>
      </c>
      <c r="Q40">
        <v>3464.02</v>
      </c>
      <c r="R40">
        <v>2209.4699999999998</v>
      </c>
      <c r="S40">
        <v>0</v>
      </c>
      <c r="T40">
        <v>0</v>
      </c>
      <c r="U40">
        <v>0.15401899999999999</v>
      </c>
      <c r="W40">
        <v>602.07399999999996</v>
      </c>
      <c r="X40">
        <v>420.05099999999999</v>
      </c>
      <c r="Y40">
        <v>280.03399999999999</v>
      </c>
      <c r="Z40">
        <v>11201.4</v>
      </c>
      <c r="AA40">
        <v>1400.17</v>
      </c>
      <c r="AB40">
        <v>98.012</v>
      </c>
    </row>
    <row r="41" spans="1:28" x14ac:dyDescent="0.55000000000000004">
      <c r="A41">
        <v>2056</v>
      </c>
      <c r="B41">
        <v>8179.18</v>
      </c>
      <c r="C41">
        <v>3402.6</v>
      </c>
      <c r="D41">
        <v>2170.29</v>
      </c>
      <c r="E41">
        <v>0</v>
      </c>
      <c r="F41">
        <v>0</v>
      </c>
      <c r="G41">
        <v>0.15128800000000001</v>
      </c>
      <c r="I41">
        <v>555.63900000000001</v>
      </c>
      <c r="J41">
        <v>385.09699999999998</v>
      </c>
      <c r="K41">
        <v>247.56200000000001</v>
      </c>
      <c r="L41">
        <v>11093.5</v>
      </c>
      <c r="M41">
        <v>1375.34</v>
      </c>
      <c r="N41">
        <v>96.274100000000004</v>
      </c>
      <c r="P41">
        <v>8456.18</v>
      </c>
      <c r="Q41">
        <v>3517.84</v>
      </c>
      <c r="R41">
        <v>2243.8000000000002</v>
      </c>
      <c r="S41">
        <v>0</v>
      </c>
      <c r="T41">
        <v>0</v>
      </c>
      <c r="U41">
        <v>0.156412</v>
      </c>
      <c r="W41">
        <v>574.45699999999999</v>
      </c>
      <c r="X41">
        <v>398.13900000000001</v>
      </c>
      <c r="Y41">
        <v>255.946</v>
      </c>
      <c r="Z41">
        <v>11469.2</v>
      </c>
      <c r="AA41">
        <v>1421.92</v>
      </c>
      <c r="AB41">
        <v>99.534700000000001</v>
      </c>
    </row>
    <row r="42" spans="1:28" x14ac:dyDescent="0.55000000000000004">
      <c r="A42">
        <v>2057</v>
      </c>
      <c r="B42">
        <v>8338.3700000000008</v>
      </c>
      <c r="C42">
        <v>3468.83</v>
      </c>
      <c r="D42">
        <v>2212.54</v>
      </c>
      <c r="E42">
        <v>0</v>
      </c>
      <c r="F42">
        <v>0</v>
      </c>
      <c r="G42">
        <v>0.15423300000000001</v>
      </c>
      <c r="I42">
        <v>529.99900000000002</v>
      </c>
      <c r="J42">
        <v>364.55</v>
      </c>
      <c r="K42">
        <v>224.33799999999999</v>
      </c>
      <c r="L42">
        <v>11402</v>
      </c>
      <c r="M42">
        <v>1402.11</v>
      </c>
      <c r="N42">
        <v>98.147999999999996</v>
      </c>
      <c r="P42">
        <v>8582.67</v>
      </c>
      <c r="Q42">
        <v>3570.46</v>
      </c>
      <c r="R42">
        <v>2277.36</v>
      </c>
      <c r="S42">
        <v>0</v>
      </c>
      <c r="T42">
        <v>0</v>
      </c>
      <c r="U42">
        <v>0.158751</v>
      </c>
      <c r="W42">
        <v>545.52700000000004</v>
      </c>
      <c r="X42">
        <v>375.23</v>
      </c>
      <c r="Y42">
        <v>230.911</v>
      </c>
      <c r="Z42">
        <v>11736.1</v>
      </c>
      <c r="AA42">
        <v>1443.19</v>
      </c>
      <c r="AB42">
        <v>101.024</v>
      </c>
    </row>
    <row r="43" spans="1:28" x14ac:dyDescent="0.55000000000000004">
      <c r="A43">
        <v>2058</v>
      </c>
      <c r="B43">
        <v>8498.6200000000008</v>
      </c>
      <c r="C43">
        <v>3535.5</v>
      </c>
      <c r="D43">
        <v>2255.06</v>
      </c>
      <c r="E43">
        <v>0</v>
      </c>
      <c r="F43">
        <v>0</v>
      </c>
      <c r="G43">
        <v>0.157197</v>
      </c>
      <c r="I43">
        <v>503.029</v>
      </c>
      <c r="J43">
        <v>342.97399999999999</v>
      </c>
      <c r="K43">
        <v>200.06800000000001</v>
      </c>
      <c r="L43">
        <v>11715.4</v>
      </c>
      <c r="M43">
        <v>1429.06</v>
      </c>
      <c r="N43">
        <v>100.03400000000001</v>
      </c>
      <c r="P43">
        <v>8706.1200000000008</v>
      </c>
      <c r="Q43">
        <v>3621.82</v>
      </c>
      <c r="R43">
        <v>2310.12</v>
      </c>
      <c r="S43">
        <v>0</v>
      </c>
      <c r="T43">
        <v>0</v>
      </c>
      <c r="U43">
        <v>0.16103500000000001</v>
      </c>
      <c r="W43">
        <v>515.31100000000004</v>
      </c>
      <c r="X43">
        <v>351.34800000000001</v>
      </c>
      <c r="Y43">
        <v>204.953</v>
      </c>
      <c r="Z43">
        <v>12001.5</v>
      </c>
      <c r="AA43">
        <v>1463.95</v>
      </c>
      <c r="AB43">
        <v>102.477</v>
      </c>
    </row>
    <row r="44" spans="1:28" x14ac:dyDescent="0.55000000000000004">
      <c r="A44">
        <v>2059</v>
      </c>
      <c r="B44">
        <v>8659.86</v>
      </c>
      <c r="C44">
        <v>3602.57</v>
      </c>
      <c r="D44">
        <v>2297.84</v>
      </c>
      <c r="E44">
        <v>0</v>
      </c>
      <c r="F44">
        <v>0</v>
      </c>
      <c r="G44">
        <v>0.16017899999999999</v>
      </c>
      <c r="I44">
        <v>474.71199999999999</v>
      </c>
      <c r="J44">
        <v>320.358</v>
      </c>
      <c r="K44">
        <v>174.74100000000001</v>
      </c>
      <c r="L44">
        <v>12033.8</v>
      </c>
      <c r="M44">
        <v>1456.17</v>
      </c>
      <c r="N44">
        <v>101.932</v>
      </c>
      <c r="P44">
        <v>8826.35</v>
      </c>
      <c r="Q44">
        <v>3671.83</v>
      </c>
      <c r="R44">
        <v>2342.02</v>
      </c>
      <c r="S44">
        <v>0</v>
      </c>
      <c r="T44">
        <v>0</v>
      </c>
      <c r="U44">
        <v>0.16325899999999999</v>
      </c>
      <c r="W44">
        <v>483.839</v>
      </c>
      <c r="X44">
        <v>326.517</v>
      </c>
      <c r="Y44">
        <v>178.1</v>
      </c>
      <c r="Z44">
        <v>12265.2</v>
      </c>
      <c r="AA44">
        <v>1484.17</v>
      </c>
      <c r="AB44">
        <v>103.892</v>
      </c>
    </row>
    <row r="45" spans="1:28" x14ac:dyDescent="0.55000000000000004">
      <c r="A45">
        <v>2060</v>
      </c>
      <c r="B45">
        <v>8822.01</v>
      </c>
      <c r="C45">
        <v>3670.03</v>
      </c>
      <c r="D45">
        <v>2340.87</v>
      </c>
      <c r="E45">
        <v>0</v>
      </c>
      <c r="F45">
        <v>0</v>
      </c>
      <c r="G45">
        <v>0.16317799999999999</v>
      </c>
      <c r="I45">
        <v>445.03100000000001</v>
      </c>
      <c r="J45">
        <v>296.68799999999999</v>
      </c>
      <c r="K45">
        <v>148.34399999999999</v>
      </c>
      <c r="L45">
        <v>12357</v>
      </c>
      <c r="M45">
        <v>1483.44</v>
      </c>
      <c r="N45">
        <v>103.84099999999999</v>
      </c>
      <c r="P45">
        <v>8943.2199999999993</v>
      </c>
      <c r="Q45">
        <v>3720.45</v>
      </c>
      <c r="R45">
        <v>2373.0300000000002</v>
      </c>
      <c r="S45">
        <v>0</v>
      </c>
      <c r="T45">
        <v>0</v>
      </c>
      <c r="U45">
        <v>0.16542000000000001</v>
      </c>
      <c r="W45">
        <v>451.14600000000002</v>
      </c>
      <c r="X45">
        <v>300.76400000000001</v>
      </c>
      <c r="Y45">
        <v>150.38200000000001</v>
      </c>
      <c r="Z45">
        <v>12526.8</v>
      </c>
      <c r="AA45">
        <v>1503.82</v>
      </c>
      <c r="AB45">
        <v>105.267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8459-1E97-4363-988C-B8A9C976DC01}">
  <sheetPr>
    <tabColor theme="9" tint="-0.499984740745262"/>
  </sheetPr>
  <dimension ref="A1:AB47"/>
  <sheetViews>
    <sheetView topLeftCell="A40" zoomScale="80" zoomScaleNormal="80" workbookViewId="0">
      <selection activeCell="AC45" sqref="AC45"/>
    </sheetView>
  </sheetViews>
  <sheetFormatPr defaultRowHeight="14.4" x14ac:dyDescent="0.55000000000000004"/>
  <cols>
    <col min="1" max="1" width="10.734375" customWidth="1"/>
    <col min="3" max="3" width="11.62890625" bestFit="1" customWidth="1"/>
    <col min="10" max="10" width="12.3671875" customWidth="1"/>
  </cols>
  <sheetData>
    <row r="1" spans="1:28" x14ac:dyDescent="0.55000000000000004">
      <c r="A1" s="1" t="s">
        <v>21</v>
      </c>
    </row>
    <row r="2" spans="1:28" x14ac:dyDescent="0.55000000000000004">
      <c r="A2" s="1"/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I4" t="s">
        <v>3</v>
      </c>
      <c r="J4" t="s">
        <v>4</v>
      </c>
      <c r="K4" t="s">
        <v>5</v>
      </c>
      <c r="L4" t="s">
        <v>6</v>
      </c>
      <c r="M4" t="s">
        <v>7</v>
      </c>
      <c r="N4" t="s">
        <v>8</v>
      </c>
      <c r="P4" t="s">
        <v>3</v>
      </c>
      <c r="Q4" t="s">
        <v>4</v>
      </c>
      <c r="R4" t="s">
        <v>5</v>
      </c>
      <c r="S4" t="s">
        <v>6</v>
      </c>
      <c r="T4" t="s">
        <v>7</v>
      </c>
      <c r="U4" t="s">
        <v>8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</row>
    <row r="5" spans="1:28" x14ac:dyDescent="0.55000000000000004">
      <c r="A5">
        <v>2020</v>
      </c>
      <c r="B5">
        <f>'Sup.Lis. KalBar'!B5+'Sup.Lis. Kaltim'!B5+'Sup.Lis. KalTengSelUt'!B5</f>
        <v>6092.485999999999</v>
      </c>
      <c r="C5">
        <f>'Sup.Lis. KalBar'!C5+'Sup.Lis. Kaltim'!C5+'Sup.Lis. KalTengSelUt'!C5</f>
        <v>3936.1000000000004</v>
      </c>
      <c r="D5">
        <f>'Sup.Lis. KalBar'!D5+'Sup.Lis. Kaltim'!D5+'Sup.Lis. KalTengSelUt'!D5</f>
        <v>4407.6100000000006</v>
      </c>
      <c r="E5">
        <f>'Sup.Lis. KalBar'!E5+'Sup.Lis. Kaltim'!E5+'Sup.Lis. KalTengSelUt'!E5</f>
        <v>359.80829</v>
      </c>
      <c r="F5">
        <f>'Sup.Lis. KalBar'!F5+'Sup.Lis. Kaltim'!F5+'Sup.Lis. KalTengSelUt'!F5</f>
        <v>0</v>
      </c>
      <c r="G5">
        <f>'Sup.Lis. KalBar'!G5+'Sup.Lis. Kaltim'!G5+'Sup.Lis. KalTengSelUt'!G5</f>
        <v>0.25300710000000004</v>
      </c>
      <c r="I5">
        <f>'Sup.Lis. KalBar'!I5+'Sup.Lis. Kaltim'!I5+'Sup.Lis. KalTengSelUt'!I5</f>
        <v>6092.485999999999</v>
      </c>
      <c r="J5">
        <f>'Sup.Lis. KalBar'!J5+'Sup.Lis. Kaltim'!J5+'Sup.Lis. KalTengSelUt'!J5</f>
        <v>3936.1000000000004</v>
      </c>
      <c r="K5">
        <f>'Sup.Lis. KalBar'!K5+'Sup.Lis. Kaltim'!K5+'Sup.Lis. KalTengSelUt'!K5</f>
        <v>4407.6100000000006</v>
      </c>
      <c r="L5">
        <f>'Sup.Lis. KalBar'!L5+'Sup.Lis. Kaltim'!L5+'Sup.Lis. KalTengSelUt'!L5</f>
        <v>359.80829</v>
      </c>
      <c r="M5">
        <f>'Sup.Lis. KalBar'!M5+'Sup.Lis. Kaltim'!M5+'Sup.Lis. KalTengSelUt'!M5</f>
        <v>0</v>
      </c>
      <c r="N5">
        <f>'Sup.Lis. KalBar'!N5+'Sup.Lis. Kaltim'!N5+'Sup.Lis. KalTengSelUt'!N5</f>
        <v>0.25300710000000004</v>
      </c>
      <c r="P5">
        <f>'Sup.Lis. KalBar'!P5+'Sup.Lis. Kaltim'!P5+'Sup.Lis. KalTengSelUt'!P5</f>
        <v>6092.4759999999997</v>
      </c>
      <c r="Q5">
        <f>'Sup.Lis. KalBar'!Q5+'Sup.Lis. Kaltim'!Q5+'Sup.Lis. KalTengSelUt'!Q5</f>
        <v>3936.1000000000004</v>
      </c>
      <c r="R5">
        <f>'Sup.Lis. KalBar'!R5+'Sup.Lis. Kaltim'!R5+'Sup.Lis. KalTengSelUt'!R5</f>
        <v>4407.6100000000006</v>
      </c>
      <c r="S5">
        <f>'Sup.Lis. KalBar'!S5+'Sup.Lis. Kaltim'!S5+'Sup.Lis. KalTengSelUt'!S5</f>
        <v>359.80829</v>
      </c>
      <c r="T5">
        <f>'Sup.Lis. KalBar'!T5+'Sup.Lis. Kaltim'!T5+'Sup.Lis. KalTengSelUt'!T5</f>
        <v>0</v>
      </c>
      <c r="U5">
        <f>'Sup.Lis. KalBar'!U5+'Sup.Lis. Kaltim'!U5+'Sup.Lis. KalTengSelUt'!U5</f>
        <v>0.25300710000000004</v>
      </c>
      <c r="W5">
        <f>'Sup.Lis. KalBar'!W5+'Sup.Lis. Kaltim'!W5+'Sup.Lis. KalTengSelUt'!W5</f>
        <v>6092.485999999999</v>
      </c>
      <c r="X5">
        <f>'Sup.Lis. KalBar'!X5+'Sup.Lis. Kaltim'!X5+'Sup.Lis. KalTengSelUt'!X5</f>
        <v>3936.1000000000004</v>
      </c>
      <c r="Y5">
        <f>'Sup.Lis. KalBar'!Y5+'Sup.Lis. Kaltim'!Y5+'Sup.Lis. KalTengSelUt'!Y5</f>
        <v>4407.6100000000006</v>
      </c>
      <c r="Z5">
        <f>'Sup.Lis. KalBar'!Z5+'Sup.Lis. Kaltim'!Z5+'Sup.Lis. KalTengSelUt'!Z5</f>
        <v>359.80829</v>
      </c>
      <c r="AA5">
        <f>'Sup.Lis. KalBar'!AA5+'Sup.Lis. Kaltim'!AA5+'Sup.Lis. KalTengSelUt'!AA5</f>
        <v>0</v>
      </c>
      <c r="AB5">
        <f>'Sup.Lis. KalBar'!AB5+'Sup.Lis. Kaltim'!AB5+'Sup.Lis. KalTengSelUt'!AB5</f>
        <v>0.25300710000000004</v>
      </c>
    </row>
    <row r="6" spans="1:28" x14ac:dyDescent="0.55000000000000004">
      <c r="A6">
        <v>2021</v>
      </c>
      <c r="B6">
        <f>'Sup.Lis. KalBar'!B6+'Sup.Lis. Kaltim'!B6+'Sup.Lis. KalTengSelUt'!B6</f>
        <v>6114.0529999999999</v>
      </c>
      <c r="C6">
        <f>'Sup.Lis. KalBar'!C6+'Sup.Lis. Kaltim'!C6+'Sup.Lis. KalTengSelUt'!C6</f>
        <v>3819.5190000000002</v>
      </c>
      <c r="D6">
        <f>'Sup.Lis. KalBar'!D6+'Sup.Lis. Kaltim'!D6+'Sup.Lis. KalTengSelUt'!D6</f>
        <v>4468.4299999999994</v>
      </c>
      <c r="E6">
        <f>'Sup.Lis. KalBar'!E6+'Sup.Lis. Kaltim'!E6+'Sup.Lis. KalTengSelUt'!E6</f>
        <v>449.44674599999996</v>
      </c>
      <c r="F6">
        <f>'Sup.Lis. KalBar'!F6+'Sup.Lis. Kaltim'!F6+'Sup.Lis. KalTengSelUt'!F6</f>
        <v>0</v>
      </c>
      <c r="G6">
        <f>'Sup.Lis. KalBar'!G6+'Sup.Lis. Kaltim'!G6+'Sup.Lis. KalTengSelUt'!G6</f>
        <v>1.9630145000000001</v>
      </c>
      <c r="I6">
        <f>'Sup.Lis. KalBar'!I6+'Sup.Lis. Kaltim'!I6+'Sup.Lis. KalTengSelUt'!I6</f>
        <v>5778.643</v>
      </c>
      <c r="J6">
        <f>'Sup.Lis. KalBar'!J6+'Sup.Lis. Kaltim'!J6+'Sup.Lis. KalTengSelUt'!J6</f>
        <v>3611.759</v>
      </c>
      <c r="K6">
        <f>'Sup.Lis. KalBar'!K6+'Sup.Lis. Kaltim'!K6+'Sup.Lis. KalTengSelUt'!K6</f>
        <v>4379.2329999999993</v>
      </c>
      <c r="L6">
        <f>'Sup.Lis. KalBar'!L6+'Sup.Lis. Kaltim'!L6+'Sup.Lis. KalTengSelUt'!L6</f>
        <v>1013.904</v>
      </c>
      <c r="M6">
        <f>'Sup.Lis. KalBar'!M6+'Sup.Lis. Kaltim'!M6+'Sup.Lis. KalTengSelUt'!M6</f>
        <v>0</v>
      </c>
      <c r="N6">
        <f>'Sup.Lis. KalBar'!N6+'Sup.Lis. Kaltim'!N6+'Sup.Lis. KalTengSelUt'!N6</f>
        <v>69.841309799999991</v>
      </c>
      <c r="P6">
        <f>'Sup.Lis. KalBar'!P6+'Sup.Lis. Kaltim'!P6+'Sup.Lis. KalTengSelUt'!P6</f>
        <v>6400.7370000000001</v>
      </c>
      <c r="Q6">
        <f>'Sup.Lis. KalBar'!Q6+'Sup.Lis. Kaltim'!Q6+'Sup.Lis. KalTengSelUt'!Q6</f>
        <v>4057.7420000000002</v>
      </c>
      <c r="R6">
        <f>'Sup.Lis. KalBar'!R6+'Sup.Lis. Kaltim'!R6+'Sup.Lis. KalTengSelUt'!R6</f>
        <v>4436.7389999999996</v>
      </c>
      <c r="S6">
        <f>'Sup.Lis. KalBar'!S6+'Sup.Lis. Kaltim'!S6+'Sup.Lis. KalTengSelUt'!S6</f>
        <v>430.178246</v>
      </c>
      <c r="T6">
        <f>'Sup.Lis. KalBar'!T6+'Sup.Lis. Kaltim'!T6+'Sup.Lis. KalTengSelUt'!T6</f>
        <v>0</v>
      </c>
      <c r="U6">
        <f>'Sup.Lis. KalBar'!U6+'Sup.Lis. Kaltim'!U6+'Sup.Lis. KalTengSelUt'!U6</f>
        <v>1.8858277000000001</v>
      </c>
      <c r="W6">
        <f>'Sup.Lis. KalBar'!W6+'Sup.Lis. Kaltim'!W6+'Sup.Lis. KalTengSelUt'!W6</f>
        <v>6038.1270000000004</v>
      </c>
      <c r="X6">
        <f>'Sup.Lis. KalBar'!X6+'Sup.Lis. Kaltim'!X6+'Sup.Lis. KalTengSelUt'!X6</f>
        <v>3831.5119999999997</v>
      </c>
      <c r="Y6">
        <f>'Sup.Lis. KalBar'!Y6+'Sup.Lis. Kaltim'!Y6+'Sup.Lis. KalTengSelUt'!Y6</f>
        <v>4345.0039999999999</v>
      </c>
      <c r="Z6">
        <f>'Sup.Lis. KalBar'!Z6+'Sup.Lis. Kaltim'!Z6+'Sup.Lis. KalTengSelUt'!Z6</f>
        <v>1034.615</v>
      </c>
      <c r="AA6">
        <f>'Sup.Lis. KalBar'!AA6+'Sup.Lis. Kaltim'!AA6+'Sup.Lis. KalTengSelUt'!AA6</f>
        <v>0</v>
      </c>
      <c r="AB6">
        <f>'Sup.Lis. KalBar'!AB6+'Sup.Lis. Kaltim'!AB6+'Sup.Lis. KalTengSelUt'!AB6</f>
        <v>78.013749799999999</v>
      </c>
    </row>
    <row r="7" spans="1:28" x14ac:dyDescent="0.55000000000000004">
      <c r="A7">
        <v>2022</v>
      </c>
      <c r="B7">
        <f>'Sup.Lis. KalBar'!B7+'Sup.Lis. Kaltim'!B7+'Sup.Lis. KalTengSelUt'!B7</f>
        <v>6328.76</v>
      </c>
      <c r="C7">
        <f>'Sup.Lis. KalBar'!C7+'Sup.Lis. Kaltim'!C7+'Sup.Lis. KalTengSelUt'!C7</f>
        <v>3923.7669999999998</v>
      </c>
      <c r="D7">
        <f>'Sup.Lis. KalBar'!D7+'Sup.Lis. Kaltim'!D7+'Sup.Lis. KalTengSelUt'!D7</f>
        <v>4591.7820000000002</v>
      </c>
      <c r="E7">
        <f>'Sup.Lis. KalBar'!E7+'Sup.Lis. Kaltim'!E7+'Sup.Lis. KalTengSelUt'!E7</f>
        <v>493.583506</v>
      </c>
      <c r="F7">
        <f>'Sup.Lis. KalBar'!F7+'Sup.Lis. Kaltim'!F7+'Sup.Lis. KalTengSelUt'!F7</f>
        <v>0</v>
      </c>
      <c r="G7">
        <f>'Sup.Lis. KalBar'!G7+'Sup.Lis. Kaltim'!G7+'Sup.Lis. KalTengSelUt'!G7</f>
        <v>2.5365986000000005</v>
      </c>
      <c r="I7">
        <f>'Sup.Lis. KalBar'!I7+'Sup.Lis. Kaltim'!I7+'Sup.Lis. KalTengSelUt'!I7</f>
        <v>5631.8160000000007</v>
      </c>
      <c r="J7">
        <f>'Sup.Lis. KalBar'!J7+'Sup.Lis. Kaltim'!J7+'Sup.Lis. KalTengSelUt'!J7</f>
        <v>3497.9669999999996</v>
      </c>
      <c r="K7">
        <f>'Sup.Lis. KalBar'!K7+'Sup.Lis. Kaltim'!K7+'Sup.Lis. KalTengSelUt'!K7</f>
        <v>4407.5129999999999</v>
      </c>
      <c r="L7">
        <f>'Sup.Lis. KalBar'!L7+'Sup.Lis. Kaltim'!L7+'Sup.Lis. KalTengSelUt'!L7</f>
        <v>1658.0909999999999</v>
      </c>
      <c r="M7">
        <f>'Sup.Lis. KalBar'!M7+'Sup.Lis. Kaltim'!M7+'Sup.Lis. KalTengSelUt'!M7</f>
        <v>0</v>
      </c>
      <c r="N7">
        <f>'Sup.Lis. KalBar'!N7+'Sup.Lis. Kaltim'!N7+'Sup.Lis. KalTengSelUt'!N7</f>
        <v>144.9624134</v>
      </c>
      <c r="P7">
        <f>'Sup.Lis. KalBar'!P7+'Sup.Lis. Kaltim'!P7+'Sup.Lis. KalTengSelUt'!P7</f>
        <v>6973.5630000000001</v>
      </c>
      <c r="Q7">
        <f>'Sup.Lis. KalBar'!Q7+'Sup.Lis. Kaltim'!Q7+'Sup.Lis. KalTengSelUt'!Q7</f>
        <v>4477.4110000000001</v>
      </c>
      <c r="R7">
        <f>'Sup.Lis. KalBar'!R7+'Sup.Lis. Kaltim'!R7+'Sup.Lis. KalTengSelUt'!R7</f>
        <v>4895.6570000000002</v>
      </c>
      <c r="S7">
        <f>'Sup.Lis. KalBar'!S7+'Sup.Lis. Kaltim'!S7+'Sup.Lis. KalTengSelUt'!S7</f>
        <v>512.81111899999996</v>
      </c>
      <c r="T7">
        <f>'Sup.Lis. KalBar'!T7+'Sup.Lis. Kaltim'!T7+'Sup.Lis. KalTengSelUt'!T7</f>
        <v>0</v>
      </c>
      <c r="U7">
        <f>'Sup.Lis. KalBar'!U7+'Sup.Lis. Kaltim'!U7+'Sup.Lis. KalTengSelUt'!U7</f>
        <v>2.6384573000000002</v>
      </c>
      <c r="W7">
        <f>'Sup.Lis. KalBar'!W7+'Sup.Lis. Kaltim'!W7+'Sup.Lis. KalTengSelUt'!W7</f>
        <v>6158.8170000000009</v>
      </c>
      <c r="X7">
        <f>'Sup.Lis. KalBar'!X7+'Sup.Lis. Kaltim'!X7+'Sup.Lis. KalTengSelUt'!X7</f>
        <v>3971.8910000000001</v>
      </c>
      <c r="Y7">
        <f>'Sup.Lis. KalBar'!Y7+'Sup.Lis. Kaltim'!Y7+'Sup.Lis. KalTengSelUt'!Y7</f>
        <v>4700.43</v>
      </c>
      <c r="Z7">
        <f>'Sup.Lis. KalBar'!Z7+'Sup.Lis. Kaltim'!Z7+'Sup.Lis. KalTengSelUt'!Z7</f>
        <v>1850.0830000000001</v>
      </c>
      <c r="AA7">
        <f>'Sup.Lis. KalBar'!AA7+'Sup.Lis. Kaltim'!AA7+'Sup.Lis. KalTengSelUt'!AA7</f>
        <v>0</v>
      </c>
      <c r="AB7">
        <f>'Sup.Lis. KalBar'!AB7+'Sup.Lis. Kaltim'!AB7+'Sup.Lis. KalTengSelUt'!AB7</f>
        <v>180.82643340000001</v>
      </c>
    </row>
    <row r="8" spans="1:28" x14ac:dyDescent="0.55000000000000004">
      <c r="A8">
        <v>2023</v>
      </c>
      <c r="B8">
        <f>'Sup.Lis. KalBar'!B8+'Sup.Lis. Kaltim'!B8+'Sup.Lis. KalTengSelUt'!B8</f>
        <v>6624.6039999999994</v>
      </c>
      <c r="C8">
        <f>'Sup.Lis. KalBar'!C8+'Sup.Lis. Kaltim'!C8+'Sup.Lis. KalTengSelUt'!C8</f>
        <v>4093.5690000000004</v>
      </c>
      <c r="D8">
        <f>'Sup.Lis. KalBar'!D8+'Sup.Lis. Kaltim'!D8+'Sup.Lis. KalTengSelUt'!D8</f>
        <v>4739.0060000000003</v>
      </c>
      <c r="E8">
        <f>'Sup.Lis. KalBar'!E8+'Sup.Lis. Kaltim'!E8+'Sup.Lis. KalTengSelUt'!E8</f>
        <v>540.58948799999996</v>
      </c>
      <c r="F8">
        <f>'Sup.Lis. KalBar'!F8+'Sup.Lis. Kaltim'!F8+'Sup.Lis. KalTengSelUt'!F8</f>
        <v>0</v>
      </c>
      <c r="G8">
        <f>'Sup.Lis. KalBar'!G8+'Sup.Lis. Kaltim'!G8+'Sup.Lis. KalTengSelUt'!G8</f>
        <v>3.1566996</v>
      </c>
      <c r="I8">
        <f>'Sup.Lis. KalBar'!I8+'Sup.Lis. Kaltim'!I8+'Sup.Lis. KalTengSelUt'!I8</f>
        <v>5526.8989999999994</v>
      </c>
      <c r="J8">
        <f>'Sup.Lis. KalBar'!J8+'Sup.Lis. Kaltim'!J8+'Sup.Lis. KalTengSelUt'!J8</f>
        <v>3425.1189999999997</v>
      </c>
      <c r="K8">
        <f>'Sup.Lis. KalBar'!K8+'Sup.Lis. Kaltim'!K8+'Sup.Lis. KalTengSelUt'!K8</f>
        <v>4451.665</v>
      </c>
      <c r="L8">
        <f>'Sup.Lis. KalBar'!L8+'Sup.Lis. Kaltim'!L8+'Sup.Lis. KalTengSelUt'!L8</f>
        <v>2367.567</v>
      </c>
      <c r="M8">
        <f>'Sup.Lis. KalBar'!M8+'Sup.Lis. Kaltim'!M8+'Sup.Lis. KalTengSelUt'!M8</f>
        <v>0</v>
      </c>
      <c r="N8">
        <f>'Sup.Lis. KalBar'!N8+'Sup.Lis. Kaltim'!N8+'Sup.Lis. KalTengSelUt'!N8</f>
        <v>229.563569</v>
      </c>
      <c r="P8">
        <f>'Sup.Lis. KalBar'!P8+'Sup.Lis. Kaltim'!P8+'Sup.Lis. KalTengSelUt'!P8</f>
        <v>7456.768</v>
      </c>
      <c r="Q8">
        <f>'Sup.Lis. KalBar'!Q8+'Sup.Lis. Kaltim'!Q8+'Sup.Lis. KalTengSelUt'!Q8</f>
        <v>4819.3500000000004</v>
      </c>
      <c r="R8">
        <f>'Sup.Lis. KalBar'!R8+'Sup.Lis. Kaltim'!R8+'Sup.Lis. KalTengSelUt'!R8</f>
        <v>5793.6500000000005</v>
      </c>
      <c r="S8">
        <f>'Sup.Lis. KalBar'!S8+'Sup.Lis. Kaltim'!S8+'Sup.Lis. KalTengSelUt'!S8</f>
        <v>691.70888500000001</v>
      </c>
      <c r="T8">
        <f>'Sup.Lis. KalBar'!T8+'Sup.Lis. Kaltim'!T8+'Sup.Lis. KalTengSelUt'!T8</f>
        <v>0</v>
      </c>
      <c r="U8">
        <f>'Sup.Lis. KalBar'!U8+'Sup.Lis. Kaltim'!U8+'Sup.Lis. KalTengSelUt'!U8</f>
        <v>4.0201657000000006</v>
      </c>
      <c r="W8">
        <f>'Sup.Lis. KalBar'!W8+'Sup.Lis. Kaltim'!W8+'Sup.Lis. KalTengSelUt'!W8</f>
        <v>6147.2719999999999</v>
      </c>
      <c r="X8">
        <f>'Sup.Lis. KalBar'!X8+'Sup.Lis. Kaltim'!X8+'Sup.Lis. KalTengSelUt'!X8</f>
        <v>4010.9800000000005</v>
      </c>
      <c r="Y8">
        <f>'Sup.Lis. KalBar'!Y8+'Sup.Lis. Kaltim'!Y8+'Sup.Lis. KalTengSelUt'!Y8</f>
        <v>5486.0860000000002</v>
      </c>
      <c r="Z8">
        <f>'Sup.Lis. KalBar'!Z8+'Sup.Lis. Kaltim'!Z8+'Sup.Lis. KalTengSelUt'!Z8</f>
        <v>2826.308</v>
      </c>
      <c r="AA8">
        <f>'Sup.Lis. KalBar'!AA8+'Sup.Lis. Kaltim'!AA8+'Sup.Lis. KalTengSelUt'!AA8</f>
        <v>0</v>
      </c>
      <c r="AB8">
        <f>'Sup.Lis. KalBar'!AB8+'Sup.Lis. Kaltim'!AB8+'Sup.Lis. KalTengSelUt'!AB8</f>
        <v>294.79859799999997</v>
      </c>
    </row>
    <row r="9" spans="1:28" x14ac:dyDescent="0.55000000000000004">
      <c r="A9">
        <v>2024</v>
      </c>
      <c r="B9">
        <f>'Sup.Lis. KalBar'!B9+'Sup.Lis. Kaltim'!B9+'Sup.Lis. KalTengSelUt'!B9</f>
        <v>6928.3440000000001</v>
      </c>
      <c r="C9">
        <f>'Sup.Lis. KalBar'!C9+'Sup.Lis. Kaltim'!C9+'Sup.Lis. KalTengSelUt'!C9</f>
        <v>4266.3819999999996</v>
      </c>
      <c r="D9">
        <f>'Sup.Lis. KalBar'!D9+'Sup.Lis. Kaltim'!D9+'Sup.Lis. KalTengSelUt'!D9</f>
        <v>4887.8829999999998</v>
      </c>
      <c r="E9">
        <f>'Sup.Lis. KalBar'!E9+'Sup.Lis. Kaltim'!E9+'Sup.Lis. KalTengSelUt'!E9</f>
        <v>590.60757799999999</v>
      </c>
      <c r="F9">
        <f>'Sup.Lis. KalBar'!F9+'Sup.Lis. Kaltim'!F9+'Sup.Lis. KalTengSelUt'!F9</f>
        <v>0</v>
      </c>
      <c r="G9">
        <f>'Sup.Lis. KalBar'!G9+'Sup.Lis. Kaltim'!G9+'Sup.Lis. KalTengSelUt'!G9</f>
        <v>3.8250271000000002</v>
      </c>
      <c r="I9">
        <f>'Sup.Lis. KalBar'!I9+'Sup.Lis. Kaltim'!I9+'Sup.Lis. KalTengSelUt'!I9</f>
        <v>5396.5300000000007</v>
      </c>
      <c r="J9">
        <f>'Sup.Lis. KalBar'!J9+'Sup.Lis. Kaltim'!J9+'Sup.Lis. KalTengSelUt'!J9</f>
        <v>3334.7719999999999</v>
      </c>
      <c r="K9">
        <f>'Sup.Lis. KalBar'!K9+'Sup.Lis. Kaltim'!K9+'Sup.Lis. KalTengSelUt'!K9</f>
        <v>4489.8770000000004</v>
      </c>
      <c r="L9">
        <f>'Sup.Lis. KalBar'!L9+'Sup.Lis. Kaltim'!L9+'Sup.Lis. KalTengSelUt'!L9</f>
        <v>3133.933</v>
      </c>
      <c r="M9">
        <f>'Sup.Lis. KalBar'!M9+'Sup.Lis. Kaltim'!M9+'Sup.Lis. KalTengSelUt'!M9</f>
        <v>0</v>
      </c>
      <c r="N9">
        <f>'Sup.Lis. KalBar'!N9+'Sup.Lis. Kaltim'!N9+'Sup.Lis. KalTengSelUt'!N9</f>
        <v>321.77148499999998</v>
      </c>
      <c r="P9">
        <f>'Sup.Lis. KalBar'!P9+'Sup.Lis. Kaltim'!P9+'Sup.Lis. KalTengSelUt'!P9</f>
        <v>8145.0429999999997</v>
      </c>
      <c r="Q9">
        <f>'Sup.Lis. KalBar'!Q9+'Sup.Lis. Kaltim'!Q9+'Sup.Lis. KalTengSelUt'!Q9</f>
        <v>5354.3410000000003</v>
      </c>
      <c r="R9">
        <f>'Sup.Lis. KalBar'!R9+'Sup.Lis. Kaltim'!R9+'Sup.Lis. KalTengSelUt'!R9</f>
        <v>8414.6</v>
      </c>
      <c r="S9">
        <f>'Sup.Lis. KalBar'!S9+'Sup.Lis. Kaltim'!S9+'Sup.Lis. KalTengSelUt'!S9</f>
        <v>1225.5601349999999</v>
      </c>
      <c r="T9">
        <f>'Sup.Lis. KalBar'!T9+'Sup.Lis. Kaltim'!T9+'Sup.Lis. KalTengSelUt'!T9</f>
        <v>0</v>
      </c>
      <c r="U9">
        <f>'Sup.Lis. KalBar'!U9+'Sup.Lis. Kaltim'!U9+'Sup.Lis. KalTengSelUt'!U9</f>
        <v>7.8387830000000003</v>
      </c>
      <c r="W9">
        <f>'Sup.Lis. KalBar'!W9+'Sup.Lis. Kaltim'!W9+'Sup.Lis. KalTengSelUt'!W9</f>
        <v>6263.6610000000001</v>
      </c>
      <c r="X9">
        <f>'Sup.Lis. KalBar'!X9+'Sup.Lis. Kaltim'!X9+'Sup.Lis. KalTengSelUt'!X9</f>
        <v>4207.3310000000001</v>
      </c>
      <c r="Y9">
        <f>'Sup.Lis. KalBar'!Y9+'Sup.Lis. Kaltim'!Y9+'Sup.Lis. KalTengSelUt'!Y9</f>
        <v>7984.2920000000004</v>
      </c>
      <c r="Z9">
        <f>'Sup.Lis. KalBar'!Z9+'Sup.Lis. Kaltim'!Z9+'Sup.Lis. KalTengSelUt'!Z9</f>
        <v>4257.43</v>
      </c>
      <c r="AA9">
        <f>'Sup.Lis. KalBar'!AA9+'Sup.Lis. Kaltim'!AA9+'Sup.Lis. KalTengSelUt'!AA9</f>
        <v>0</v>
      </c>
      <c r="AB9">
        <f>'Sup.Lis. KalBar'!AB9+'Sup.Lis. Kaltim'!AB9+'Sup.Lis. KalTengSelUt'!AB9</f>
        <v>434.61917699999998</v>
      </c>
    </row>
    <row r="10" spans="1:28" x14ac:dyDescent="0.55000000000000004">
      <c r="A10">
        <v>2025</v>
      </c>
      <c r="B10">
        <f>'Sup.Lis. KalBar'!B10+'Sup.Lis. Kaltim'!B10+'Sup.Lis. KalTengSelUt'!B10</f>
        <v>7240.1389999999992</v>
      </c>
      <c r="C10">
        <f>'Sup.Lis. KalBar'!C10+'Sup.Lis. Kaltim'!C10+'Sup.Lis. KalTengSelUt'!C10</f>
        <v>4442.2139999999999</v>
      </c>
      <c r="D10">
        <f>'Sup.Lis. KalBar'!D10+'Sup.Lis. Kaltim'!D10+'Sup.Lis. KalTengSelUt'!D10</f>
        <v>5038.3490000000002</v>
      </c>
      <c r="E10">
        <f>'Sup.Lis. KalBar'!E10+'Sup.Lis. Kaltim'!E10+'Sup.Lis. KalTengSelUt'!E10</f>
        <v>643.792777</v>
      </c>
      <c r="F10">
        <f>'Sup.Lis. KalBar'!F10+'Sup.Lis. Kaltim'!F10+'Sup.Lis. KalTengSelUt'!F10</f>
        <v>0</v>
      </c>
      <c r="G10">
        <f>'Sup.Lis. KalBar'!G10+'Sup.Lis. Kaltim'!G10+'Sup.Lis. KalTengSelUt'!G10</f>
        <v>4.5442217999999999</v>
      </c>
      <c r="I10">
        <f>'Sup.Lis. KalBar'!I10+'Sup.Lis. Kaltim'!I10+'Sup.Lis. KalTengSelUt'!I10</f>
        <v>5240.009</v>
      </c>
      <c r="J10">
        <f>'Sup.Lis. KalBar'!J10+'Sup.Lis. Kaltim'!J10+'Sup.Lis. KalTengSelUt'!J10</f>
        <v>3226.424</v>
      </c>
      <c r="K10">
        <f>'Sup.Lis. KalBar'!K10+'Sup.Lis. Kaltim'!K10+'Sup.Lis. KalTengSelUt'!K10</f>
        <v>4521.8599999999997</v>
      </c>
      <c r="L10">
        <f>'Sup.Lis. KalBar'!L10+'Sup.Lis. Kaltim'!L10+'Sup.Lis. KalTengSelUt'!L10</f>
        <v>3958.777</v>
      </c>
      <c r="M10">
        <f>'Sup.Lis. KalBar'!M10+'Sup.Lis. Kaltim'!M10+'Sup.Lis. KalTengSelUt'!M10</f>
        <v>0</v>
      </c>
      <c r="N10">
        <f>'Sup.Lis. KalBar'!N10+'Sup.Lis. Kaltim'!N10+'Sup.Lis. KalTengSelUt'!N10</f>
        <v>421.772919</v>
      </c>
      <c r="P10">
        <f>'Sup.Lis. KalBar'!P10+'Sup.Lis. Kaltim'!P10+'Sup.Lis. KalTengSelUt'!P10</f>
        <v>9226.8169999999991</v>
      </c>
      <c r="Q10">
        <f>'Sup.Lis. KalBar'!Q10+'Sup.Lis. Kaltim'!Q10+'Sup.Lis. KalTengSelUt'!Q10</f>
        <v>6144.8680000000004</v>
      </c>
      <c r="R10">
        <f>'Sup.Lis. KalBar'!R10+'Sup.Lis. Kaltim'!R10+'Sup.Lis. KalTengSelUt'!R10</f>
        <v>8832.52</v>
      </c>
      <c r="S10">
        <f>'Sup.Lis. KalBar'!S10+'Sup.Lis. Kaltim'!S10+'Sup.Lis. KalTengSelUt'!S10</f>
        <v>1329.5267759999999</v>
      </c>
      <c r="T10">
        <f>'Sup.Lis. KalBar'!T10+'Sup.Lis. Kaltim'!T10+'Sup.Lis. KalTengSelUt'!T10</f>
        <v>0</v>
      </c>
      <c r="U10">
        <f>'Sup.Lis. KalBar'!U10+'Sup.Lis. Kaltim'!U10+'Sup.Lis. KalTengSelUt'!U10</f>
        <v>9.2906370999999996</v>
      </c>
      <c r="W10">
        <f>'Sup.Lis. KalBar'!W10+'Sup.Lis. Kaltim'!W10+'Sup.Lis. KalTengSelUt'!W10</f>
        <v>6457.3099999999995</v>
      </c>
      <c r="X10">
        <f>'Sup.Lis. KalBar'!X10+'Sup.Lis. Kaltim'!X10+'Sup.Lis. KalTengSelUt'!X10</f>
        <v>4437.5079999999998</v>
      </c>
      <c r="Y10">
        <f>'Sup.Lis. KalBar'!Y10+'Sup.Lis. Kaltim'!Y10+'Sup.Lis. KalTengSelUt'!Y10</f>
        <v>8243.3410000000003</v>
      </c>
      <c r="Z10">
        <f>'Sup.Lis. KalBar'!Z10+'Sup.Lis. Kaltim'!Z10+'Sup.Lis. KalTengSelUt'!Z10</f>
        <v>5742.01</v>
      </c>
      <c r="AA10">
        <f>'Sup.Lis. KalBar'!AA10+'Sup.Lis. Kaltim'!AA10+'Sup.Lis. KalTengSelUt'!AA10</f>
        <v>0</v>
      </c>
      <c r="AB10">
        <f>'Sup.Lis. KalBar'!AB10+'Sup.Lis. Kaltim'!AB10+'Sup.Lis. KalTengSelUt'!AB10</f>
        <v>662.91491000000008</v>
      </c>
    </row>
    <row r="11" spans="1:28" x14ac:dyDescent="0.55000000000000004">
      <c r="A11">
        <v>2026</v>
      </c>
      <c r="B11">
        <f>'Sup.Lis. KalBar'!B11+'Sup.Lis. Kaltim'!B11+'Sup.Lis. KalTengSelUt'!B11</f>
        <v>7558.8989999999994</v>
      </c>
      <c r="C11">
        <f>'Sup.Lis. KalBar'!C11+'Sup.Lis. Kaltim'!C11+'Sup.Lis. KalTengSelUt'!C11</f>
        <v>4591.3810000000003</v>
      </c>
      <c r="D11">
        <f>'Sup.Lis. KalBar'!D11+'Sup.Lis. Kaltim'!D11+'Sup.Lis. KalTengSelUt'!D11</f>
        <v>5110.1579999999994</v>
      </c>
      <c r="E11">
        <f>'Sup.Lis. KalBar'!E11+'Sup.Lis. Kaltim'!E11+'Sup.Lis. KalTengSelUt'!E11</f>
        <v>664.96499299999994</v>
      </c>
      <c r="F11">
        <f>'Sup.Lis. KalBar'!F11+'Sup.Lis. Kaltim'!F11+'Sup.Lis. KalTengSelUt'!F11</f>
        <v>0</v>
      </c>
      <c r="G11">
        <f>'Sup.Lis. KalBar'!G11+'Sup.Lis. Kaltim'!G11+'Sup.Lis. KalTengSelUt'!G11</f>
        <v>5.1518085999999998</v>
      </c>
      <c r="I11">
        <f>'Sup.Lis. KalBar'!I11+'Sup.Lis. Kaltim'!I11+'Sup.Lis. KalTengSelUt'!I11</f>
        <v>4826.6669999999995</v>
      </c>
      <c r="J11">
        <f>'Sup.Lis. KalBar'!J11+'Sup.Lis. Kaltim'!J11+'Sup.Lis. KalTengSelUt'!J11</f>
        <v>2997.067</v>
      </c>
      <c r="K11">
        <f>'Sup.Lis. KalBar'!K11+'Sup.Lis. Kaltim'!K11+'Sup.Lis. KalTengSelUt'!K11</f>
        <v>4462.1660000000002</v>
      </c>
      <c r="L11">
        <f>'Sup.Lis. KalBar'!L11+'Sup.Lis. Kaltim'!L11+'Sup.Lis. KalTengSelUt'!L11</f>
        <v>4787.5229999999992</v>
      </c>
      <c r="M11">
        <f>'Sup.Lis. KalBar'!M11+'Sup.Lis. Kaltim'!M11+'Sup.Lis. KalTengSelUt'!M11</f>
        <v>0</v>
      </c>
      <c r="N11">
        <f>'Sup.Lis. KalBar'!N11+'Sup.Lis. Kaltim'!N11+'Sup.Lis. KalTengSelUt'!N11</f>
        <v>858.16914500000007</v>
      </c>
      <c r="P11">
        <f>'Sup.Lis. KalBar'!P11+'Sup.Lis. Kaltim'!P11+'Sup.Lis. KalTengSelUt'!P11</f>
        <v>9931.5259999999998</v>
      </c>
      <c r="Q11">
        <f>'Sup.Lis. KalBar'!Q11+'Sup.Lis. Kaltim'!Q11+'Sup.Lis. KalTengSelUt'!Q11</f>
        <v>6532.262999999999</v>
      </c>
      <c r="R11">
        <f>'Sup.Lis. KalBar'!R11+'Sup.Lis. Kaltim'!R11+'Sup.Lis. KalTengSelUt'!R11</f>
        <v>8991.2000000000007</v>
      </c>
      <c r="S11">
        <f>'Sup.Lis. KalBar'!S11+'Sup.Lis. Kaltim'!S11+'Sup.Lis. KalTengSelUt'!S11</f>
        <v>1371.717373</v>
      </c>
      <c r="T11">
        <f>'Sup.Lis. KalBar'!T11+'Sup.Lis. Kaltim'!T11+'Sup.Lis. KalTengSelUt'!T11</f>
        <v>0</v>
      </c>
      <c r="U11">
        <f>'Sup.Lis. KalBar'!U11+'Sup.Lis. Kaltim'!U11+'Sup.Lis. KalTengSelUt'!U11</f>
        <v>10.533581700000001</v>
      </c>
      <c r="W11">
        <f>'Sup.Lis. KalBar'!W11+'Sup.Lis. Kaltim'!W11+'Sup.Lis. KalTengSelUt'!W11</f>
        <v>6066.5709999999999</v>
      </c>
      <c r="X11">
        <f>'Sup.Lis. KalBar'!X11+'Sup.Lis. Kaltim'!X11+'Sup.Lis. KalTengSelUt'!X11</f>
        <v>4239.7139999999999</v>
      </c>
      <c r="Y11">
        <f>'Sup.Lis. KalBar'!Y11+'Sup.Lis. Kaltim'!Y11+'Sup.Lis. KalTengSelUt'!Y11</f>
        <v>8350.9</v>
      </c>
      <c r="Z11">
        <f>'Sup.Lis. KalBar'!Z11+'Sup.Lis. Kaltim'!Z11+'Sup.Lis. KalTengSelUt'!Z11</f>
        <v>6787.09</v>
      </c>
      <c r="AA11">
        <f>'Sup.Lis. KalBar'!AA11+'Sup.Lis. Kaltim'!AA11+'Sup.Lis. KalTengSelUt'!AA11</f>
        <v>0</v>
      </c>
      <c r="AB11">
        <f>'Sup.Lis. KalBar'!AB11+'Sup.Lis. Kaltim'!AB11+'Sup.Lis. KalTengSelUt'!AB11</f>
        <v>1394.329471</v>
      </c>
    </row>
    <row r="12" spans="1:28" x14ac:dyDescent="0.55000000000000004">
      <c r="A12">
        <v>2027</v>
      </c>
      <c r="B12">
        <f>'Sup.Lis. KalBar'!B12+'Sup.Lis. Kaltim'!B12+'Sup.Lis. KalTengSelUt'!B12</f>
        <v>7887.2610000000004</v>
      </c>
      <c r="C12">
        <f>'Sup.Lis. KalBar'!C12+'Sup.Lis. Kaltim'!C12+'Sup.Lis. KalTengSelUt'!C12</f>
        <v>4742.7530000000006</v>
      </c>
      <c r="D12">
        <f>'Sup.Lis. KalBar'!D12+'Sup.Lis. Kaltim'!D12+'Sup.Lis. KalTengSelUt'!D12</f>
        <v>5180.482</v>
      </c>
      <c r="E12">
        <f>'Sup.Lis. KalBar'!E12+'Sup.Lis. Kaltim'!E12+'Sup.Lis. KalTengSelUt'!E12</f>
        <v>686.89827300000002</v>
      </c>
      <c r="F12">
        <f>'Sup.Lis. KalBar'!F12+'Sup.Lis. Kaltim'!F12+'Sup.Lis. KalTengSelUt'!F12</f>
        <v>0</v>
      </c>
      <c r="G12">
        <f>'Sup.Lis. KalBar'!G12+'Sup.Lis. Kaltim'!G12+'Sup.Lis. KalTengSelUt'!G12</f>
        <v>5.7949454999999999</v>
      </c>
      <c r="I12">
        <f>'Sup.Lis. KalBar'!I12+'Sup.Lis. Kaltim'!I12+'Sup.Lis. KalTengSelUt'!I12</f>
        <v>4806.3330000000005</v>
      </c>
      <c r="J12">
        <f>'Sup.Lis. KalBar'!J12+'Sup.Lis. Kaltim'!J12+'Sup.Lis. KalTengSelUt'!J12</f>
        <v>2969.221</v>
      </c>
      <c r="K12">
        <f>'Sup.Lis. KalBar'!K12+'Sup.Lis. Kaltim'!K12+'Sup.Lis. KalTengSelUt'!K12</f>
        <v>4540.7449999999999</v>
      </c>
      <c r="L12">
        <f>'Sup.Lis. KalBar'!L12+'Sup.Lis. Kaltim'!L12+'Sup.Lis. KalTengSelUt'!L12</f>
        <v>5176.8060000000005</v>
      </c>
      <c r="M12">
        <f>'Sup.Lis. KalBar'!M12+'Sup.Lis. Kaltim'!M12+'Sup.Lis. KalTengSelUt'!M12</f>
        <v>0</v>
      </c>
      <c r="N12">
        <f>'Sup.Lis. KalBar'!N12+'Sup.Lis. Kaltim'!N12+'Sup.Lis. KalTengSelUt'!N12</f>
        <v>1011.182538</v>
      </c>
      <c r="P12">
        <f>'Sup.Lis. KalBar'!P12+'Sup.Lis. Kaltim'!P12+'Sup.Lis. KalTengSelUt'!P12</f>
        <v>10612.48</v>
      </c>
      <c r="Q12">
        <f>'Sup.Lis. KalBar'!Q12+'Sup.Lis. Kaltim'!Q12+'Sup.Lis. KalTengSelUt'!Q12</f>
        <v>6888.6040000000003</v>
      </c>
      <c r="R12">
        <f>'Sup.Lis. KalBar'!R12+'Sup.Lis. Kaltim'!R12+'Sup.Lis. KalTengSelUt'!R12</f>
        <v>9125.14</v>
      </c>
      <c r="S12">
        <f>'Sup.Lis. KalBar'!S12+'Sup.Lis. Kaltim'!S12+'Sup.Lis. KalTengSelUt'!S12</f>
        <v>1413.3658829999999</v>
      </c>
      <c r="T12">
        <f>'Sup.Lis. KalBar'!T12+'Sup.Lis. Kaltim'!T12+'Sup.Lis. KalTengSelUt'!T12</f>
        <v>0</v>
      </c>
      <c r="U12">
        <f>'Sup.Lis. KalBar'!U12+'Sup.Lis. Kaltim'!U12+'Sup.Lis. KalTengSelUt'!U12</f>
        <v>11.829908900000001</v>
      </c>
      <c r="W12">
        <f>'Sup.Lis. KalBar'!W12+'Sup.Lis. Kaltim'!W12+'Sup.Lis. KalTengSelUt'!W12</f>
        <v>6121.4870000000001</v>
      </c>
      <c r="X12">
        <f>'Sup.Lis. KalBar'!X12+'Sup.Lis. Kaltim'!X12+'Sup.Lis. KalTengSelUt'!X12</f>
        <v>4281.7829999999994</v>
      </c>
      <c r="Y12">
        <f>'Sup.Lis. KalBar'!Y12+'Sup.Lis. Kaltim'!Y12+'Sup.Lis. KalTengSelUt'!Y12</f>
        <v>8560.7950000000001</v>
      </c>
      <c r="Z12">
        <f>'Sup.Lis. KalBar'!Z12+'Sup.Lis. Kaltim'!Z12+'Sup.Lis. KalTengSelUt'!Z12</f>
        <v>7397.9900000000007</v>
      </c>
      <c r="AA12">
        <f>'Sup.Lis. KalBar'!AA12+'Sup.Lis. Kaltim'!AA12+'Sup.Lis. KalTengSelUt'!AA12</f>
        <v>0</v>
      </c>
      <c r="AB12">
        <f>'Sup.Lis. KalBar'!AB12+'Sup.Lis. Kaltim'!AB12+'Sup.Lis. KalTengSelUt'!AB12</f>
        <v>1690.7888939999998</v>
      </c>
    </row>
    <row r="13" spans="1:28" x14ac:dyDescent="0.55000000000000004">
      <c r="A13">
        <v>2028</v>
      </c>
      <c r="B13">
        <f>'Sup.Lis. KalBar'!B13+'Sup.Lis. Kaltim'!B13+'Sup.Lis. KalTengSelUt'!B13</f>
        <v>8225.59</v>
      </c>
      <c r="C13">
        <f>'Sup.Lis. KalBar'!C13+'Sup.Lis. Kaltim'!C13+'Sup.Lis. KalTengSelUt'!C13</f>
        <v>4896.3640000000005</v>
      </c>
      <c r="D13">
        <f>'Sup.Lis. KalBar'!D13+'Sup.Lis. Kaltim'!D13+'Sup.Lis. KalTengSelUt'!D13</f>
        <v>5249.116</v>
      </c>
      <c r="E13">
        <f>'Sup.Lis. KalBar'!E13+'Sup.Lis. Kaltim'!E13+'Sup.Lis. KalTengSelUt'!E13</f>
        <v>709.62261599999999</v>
      </c>
      <c r="F13">
        <f>'Sup.Lis. KalBar'!F13+'Sup.Lis. Kaltim'!F13+'Sup.Lis. KalTengSelUt'!F13</f>
        <v>0</v>
      </c>
      <c r="G13">
        <f>'Sup.Lis. KalBar'!G13+'Sup.Lis. Kaltim'!G13+'Sup.Lis. KalTengSelUt'!G13</f>
        <v>6.4754624000000005</v>
      </c>
      <c r="I13">
        <f>'Sup.Lis. KalBar'!I13+'Sup.Lis. Kaltim'!I13+'Sup.Lis. KalTengSelUt'!I13</f>
        <v>4778.37</v>
      </c>
      <c r="J13">
        <f>'Sup.Lis. KalBar'!J13+'Sup.Lis. Kaltim'!J13+'Sup.Lis. KalTengSelUt'!J13</f>
        <v>2934.9949999999999</v>
      </c>
      <c r="K13">
        <f>'Sup.Lis. KalBar'!K13+'Sup.Lis. Kaltim'!K13+'Sup.Lis. KalTengSelUt'!K13</f>
        <v>4619.393</v>
      </c>
      <c r="L13">
        <f>'Sup.Lis. KalBar'!L13+'Sup.Lis. Kaltim'!L13+'Sup.Lis. KalTengSelUt'!L13</f>
        <v>5582.1370000000006</v>
      </c>
      <c r="M13">
        <f>'Sup.Lis. KalBar'!M13+'Sup.Lis. Kaltim'!M13+'Sup.Lis. KalTengSelUt'!M13</f>
        <v>0</v>
      </c>
      <c r="N13">
        <f>'Sup.Lis. KalBar'!N13+'Sup.Lis. Kaltim'!N13+'Sup.Lis. KalTengSelUt'!N13</f>
        <v>1173.3942749999999</v>
      </c>
      <c r="P13">
        <f>'Sup.Lis. KalBar'!P13+'Sup.Lis. Kaltim'!P13+'Sup.Lis. KalTengSelUt'!P13</f>
        <v>11261.14</v>
      </c>
      <c r="Q13">
        <f>'Sup.Lis. KalBar'!Q13+'Sup.Lis. Kaltim'!Q13+'Sup.Lis. KalTengSelUt'!Q13</f>
        <v>7206.9339999999993</v>
      </c>
      <c r="R13">
        <f>'Sup.Lis. KalBar'!R13+'Sup.Lis. Kaltim'!R13+'Sup.Lis. KalTengSelUt'!R13</f>
        <v>9231.4699999999993</v>
      </c>
      <c r="S13">
        <f>'Sup.Lis. KalBar'!S13+'Sup.Lis. Kaltim'!S13+'Sup.Lis. KalTengSelUt'!S13</f>
        <v>1454.311856</v>
      </c>
      <c r="T13">
        <f>'Sup.Lis. KalBar'!T13+'Sup.Lis. Kaltim'!T13+'Sup.Lis. KalTengSelUt'!T13</f>
        <v>0</v>
      </c>
      <c r="U13">
        <f>'Sup.Lis. KalBar'!U13+'Sup.Lis. Kaltim'!U13+'Sup.Lis. KalTengSelUt'!U13</f>
        <v>13.1767904</v>
      </c>
      <c r="W13">
        <f>'Sup.Lis. KalBar'!W13+'Sup.Lis. Kaltim'!W13+'Sup.Lis. KalTengSelUt'!W13</f>
        <v>6137.5059999999994</v>
      </c>
      <c r="X13">
        <f>'Sup.Lis. KalBar'!X13+'Sup.Lis. Kaltim'!X13+'Sup.Lis. KalTengSelUt'!X13</f>
        <v>4286.5810000000001</v>
      </c>
      <c r="Y13">
        <f>'Sup.Lis. KalBar'!Y13+'Sup.Lis. Kaltim'!Y13+'Sup.Lis. KalTengSelUt'!Y13</f>
        <v>8747.5479999999989</v>
      </c>
      <c r="Z13">
        <f>'Sup.Lis. KalBar'!Z13+'Sup.Lis. Kaltim'!Z13+'Sup.Lis. KalTengSelUt'!Z13</f>
        <v>8000.2800000000007</v>
      </c>
      <c r="AA13">
        <f>'Sup.Lis. KalBar'!AA13+'Sup.Lis. Kaltim'!AA13+'Sup.Lis. KalTengSelUt'!AA13</f>
        <v>0</v>
      </c>
      <c r="AB13">
        <f>'Sup.Lis. KalBar'!AB13+'Sup.Lis. Kaltim'!AB13+'Sup.Lis. KalTengSelUt'!AB13</f>
        <v>1996.5943019999997</v>
      </c>
    </row>
    <row r="14" spans="1:28" x14ac:dyDescent="0.55000000000000004">
      <c r="A14">
        <v>2029</v>
      </c>
      <c r="B14">
        <f>'Sup.Lis. KalBar'!B14+'Sup.Lis. Kaltim'!B14+'Sup.Lis. KalTengSelUt'!B14</f>
        <v>8574.2139999999999</v>
      </c>
      <c r="C14">
        <f>'Sup.Lis. KalBar'!C14+'Sup.Lis. Kaltim'!C14+'Sup.Lis. KalTengSelUt'!C14</f>
        <v>5052.1899999999996</v>
      </c>
      <c r="D14">
        <f>'Sup.Lis. KalBar'!D14+'Sup.Lis. Kaltim'!D14+'Sup.Lis. KalTengSelUt'!D14</f>
        <v>5315.8860000000004</v>
      </c>
      <c r="E14">
        <f>'Sup.Lis. KalBar'!E14+'Sup.Lis. Kaltim'!E14+'Sup.Lis. KalTengSelUt'!E14</f>
        <v>733.17002100000002</v>
      </c>
      <c r="F14">
        <f>'Sup.Lis. KalBar'!F14+'Sup.Lis. Kaltim'!F14+'Sup.Lis. KalTengSelUt'!F14</f>
        <v>0</v>
      </c>
      <c r="G14">
        <f>'Sup.Lis. KalBar'!G14+'Sup.Lis. Kaltim'!G14+'Sup.Lis. KalTengSelUt'!G14</f>
        <v>7.1953189999999996</v>
      </c>
      <c r="I14">
        <f>'Sup.Lis. KalBar'!I14+'Sup.Lis. Kaltim'!I14+'Sup.Lis. KalTengSelUt'!I14</f>
        <v>4742.5949999999993</v>
      </c>
      <c r="J14">
        <f>'Sup.Lis. KalBar'!J14+'Sup.Lis. Kaltim'!J14+'Sup.Lis. KalTengSelUt'!J14</f>
        <v>2894.2200000000003</v>
      </c>
      <c r="K14">
        <f>'Sup.Lis. KalBar'!K14+'Sup.Lis. Kaltim'!K14+'Sup.Lis. KalTengSelUt'!K14</f>
        <v>4698.1890000000003</v>
      </c>
      <c r="L14">
        <f>'Sup.Lis. KalBar'!L14+'Sup.Lis. Kaltim'!L14+'Sup.Lis. KalTengSelUt'!L14</f>
        <v>6003.87</v>
      </c>
      <c r="M14">
        <f>'Sup.Lis. KalBar'!M14+'Sup.Lis. Kaltim'!M14+'Sup.Lis. KalTengSelUt'!M14</f>
        <v>0</v>
      </c>
      <c r="N14">
        <f>'Sup.Lis. KalBar'!N14+'Sup.Lis. Kaltim'!N14+'Sup.Lis. KalTengSelUt'!N14</f>
        <v>1344.946856</v>
      </c>
      <c r="P14">
        <f>'Sup.Lis. KalBar'!P14+'Sup.Lis. Kaltim'!P14+'Sup.Lis. KalTengSelUt'!P14</f>
        <v>11869.82</v>
      </c>
      <c r="Q14">
        <f>'Sup.Lis. KalBar'!Q14+'Sup.Lis. Kaltim'!Q14+'Sup.Lis. KalTengSelUt'!Q14</f>
        <v>7481.058</v>
      </c>
      <c r="R14">
        <f>'Sup.Lis. KalBar'!R14+'Sup.Lis. Kaltim'!R14+'Sup.Lis. KalTengSelUt'!R14</f>
        <v>9307.65</v>
      </c>
      <c r="S14">
        <f>'Sup.Lis. KalBar'!S14+'Sup.Lis. Kaltim'!S14+'Sup.Lis. KalTengSelUt'!S14</f>
        <v>1494.40489</v>
      </c>
      <c r="T14">
        <f>'Sup.Lis. KalBar'!T14+'Sup.Lis. Kaltim'!T14+'Sup.Lis. KalTengSelUt'!T14</f>
        <v>0</v>
      </c>
      <c r="U14">
        <f>'Sup.Lis. KalBar'!U14+'Sup.Lis. Kaltim'!U14+'Sup.Lis. KalTengSelUt'!U14</f>
        <v>14.571547300000001</v>
      </c>
      <c r="W14">
        <f>'Sup.Lis. KalBar'!W14+'Sup.Lis. Kaltim'!W14+'Sup.Lis. KalTengSelUt'!W14</f>
        <v>6114.8770000000004</v>
      </c>
      <c r="X14">
        <f>'Sup.Lis. KalBar'!X14+'Sup.Lis. Kaltim'!X14+'Sup.Lis. KalTengSelUt'!X14</f>
        <v>4253.9309999999996</v>
      </c>
      <c r="Y14">
        <f>'Sup.Lis. KalBar'!Y14+'Sup.Lis. Kaltim'!Y14+'Sup.Lis. KalTengSelUt'!Y14</f>
        <v>8910.2230000000018</v>
      </c>
      <c r="Z14">
        <f>'Sup.Lis. KalBar'!Z14+'Sup.Lis. Kaltim'!Z14+'Sup.Lis. KalTengSelUt'!Z14</f>
        <v>8586.2200000000012</v>
      </c>
      <c r="AA14">
        <f>'Sup.Lis. KalBar'!AA14+'Sup.Lis. Kaltim'!AA14+'Sup.Lis. KalTengSelUt'!AA14</f>
        <v>0</v>
      </c>
      <c r="AB14">
        <f>'Sup.Lis. KalBar'!AB14+'Sup.Lis. Kaltim'!AB14+'Sup.Lis. KalTengSelUt'!AB14</f>
        <v>2303.7922779999999</v>
      </c>
    </row>
    <row r="15" spans="1:28" x14ac:dyDescent="0.55000000000000004">
      <c r="A15">
        <v>2030</v>
      </c>
      <c r="B15">
        <f>'Sup.Lis. KalBar'!B15+'Sup.Lis. Kaltim'!B15+'Sup.Lis. KalTengSelUt'!B15</f>
        <v>8933.4740000000002</v>
      </c>
      <c r="C15">
        <f>'Sup.Lis. KalBar'!C15+'Sup.Lis. Kaltim'!C15+'Sup.Lis. KalTengSelUt'!C15</f>
        <v>5210.24</v>
      </c>
      <c r="D15">
        <f>'Sup.Lis. KalBar'!D15+'Sup.Lis. Kaltim'!D15+'Sup.Lis. KalTengSelUt'!D15</f>
        <v>5380.59</v>
      </c>
      <c r="E15">
        <f>'Sup.Lis. KalBar'!E15+'Sup.Lis. Kaltim'!E15+'Sup.Lis. KalTengSelUt'!E15</f>
        <v>757.573487</v>
      </c>
      <c r="F15">
        <f>'Sup.Lis. KalBar'!F15+'Sup.Lis. Kaltim'!F15+'Sup.Lis. KalTengSelUt'!F15</f>
        <v>0</v>
      </c>
      <c r="G15">
        <f>'Sup.Lis. KalBar'!G15+'Sup.Lis. Kaltim'!G15+'Sup.Lis. KalTengSelUt'!G15</f>
        <v>7.9565451999999999</v>
      </c>
      <c r="I15">
        <f>'Sup.Lis. KalBar'!I15+'Sup.Lis. Kaltim'!I15+'Sup.Lis. KalTengSelUt'!I15</f>
        <v>4698.7829999999994</v>
      </c>
      <c r="J15">
        <f>'Sup.Lis. KalBar'!J15+'Sup.Lis. Kaltim'!J15+'Sup.Lis. KalTengSelUt'!J15</f>
        <v>2846.7330000000002</v>
      </c>
      <c r="K15">
        <f>'Sup.Lis. KalBar'!K15+'Sup.Lis. Kaltim'!K15+'Sup.Lis. KalTengSelUt'!K15</f>
        <v>4777.1889999999994</v>
      </c>
      <c r="L15">
        <f>'Sup.Lis. KalBar'!L15+'Sup.Lis. Kaltim'!L15+'Sup.Lis. KalTengSelUt'!L15</f>
        <v>6442.3389999999999</v>
      </c>
      <c r="M15">
        <f>'Sup.Lis. KalBar'!M15+'Sup.Lis. Kaltim'!M15+'Sup.Lis. KalTengSelUt'!M15</f>
        <v>0</v>
      </c>
      <c r="N15">
        <f>'Sup.Lis. KalBar'!N15+'Sup.Lis. Kaltim'!N15+'Sup.Lis. KalTengSelUt'!N15</f>
        <v>1525.9835790000002</v>
      </c>
      <c r="P15">
        <f>'Sup.Lis. KalBar'!P15+'Sup.Lis. Kaltim'!P15+'Sup.Lis. KalTengSelUt'!P15</f>
        <v>12431.98</v>
      </c>
      <c r="Q15">
        <f>'Sup.Lis. KalBar'!Q15+'Sup.Lis. Kaltim'!Q15+'Sup.Lis. KalTengSelUt'!Q15</f>
        <v>7705.7980000000007</v>
      </c>
      <c r="R15">
        <f>'Sup.Lis. KalBar'!R15+'Sup.Lis. Kaltim'!R15+'Sup.Lis. KalTengSelUt'!R15</f>
        <v>9351.619999999999</v>
      </c>
      <c r="S15">
        <f>'Sup.Lis. KalBar'!S15+'Sup.Lis. Kaltim'!S15+'Sup.Lis. KalTengSelUt'!S15</f>
        <v>1533.5146549999999</v>
      </c>
      <c r="T15">
        <f>'Sup.Lis. KalBar'!T15+'Sup.Lis. Kaltim'!T15+'Sup.Lis. KalTengSelUt'!T15</f>
        <v>0</v>
      </c>
      <c r="U15">
        <f>'Sup.Lis. KalBar'!U15+'Sup.Lis. Kaltim'!U15+'Sup.Lis. KalTengSelUt'!U15</f>
        <v>16.0108143</v>
      </c>
      <c r="W15">
        <f>'Sup.Lis. KalBar'!W15+'Sup.Lis. Kaltim'!W15+'Sup.Lis. KalTengSelUt'!W15</f>
        <v>6054.92</v>
      </c>
      <c r="X15">
        <f>'Sup.Lis. KalBar'!X15+'Sup.Lis. Kaltim'!X15+'Sup.Lis. KalTengSelUt'!X15</f>
        <v>4184.78</v>
      </c>
      <c r="Y15">
        <f>'Sup.Lis. KalBar'!Y15+'Sup.Lis. Kaltim'!Y15+'Sup.Lis. KalTengSelUt'!Y15</f>
        <v>9048.4750000000004</v>
      </c>
      <c r="Z15">
        <f>'Sup.Lis. KalBar'!Z15+'Sup.Lis. Kaltim'!Z15+'Sup.Lis. KalTengSelUt'!Z15</f>
        <v>9148.43</v>
      </c>
      <c r="AA15">
        <f>'Sup.Lis. KalBar'!AA15+'Sup.Lis. Kaltim'!AA15+'Sup.Lis. KalTengSelUt'!AA15</f>
        <v>0</v>
      </c>
      <c r="AB15">
        <f>'Sup.Lis. KalBar'!AB15+'Sup.Lis. Kaltim'!AB15+'Sup.Lis. KalTengSelUt'!AB15</f>
        <v>2603.8750060000002</v>
      </c>
    </row>
    <row r="16" spans="1:28" x14ac:dyDescent="0.55000000000000004">
      <c r="A16">
        <v>2031</v>
      </c>
      <c r="B16">
        <f>'Sup.Lis. KalBar'!B16+'Sup.Lis. Kaltim'!B16+'Sup.Lis. KalTengSelUt'!B16</f>
        <v>9244.4</v>
      </c>
      <c r="C16">
        <f>'Sup.Lis. KalBar'!C16+'Sup.Lis. Kaltim'!C16+'Sup.Lis. KalTengSelUt'!C16</f>
        <v>5370.51</v>
      </c>
      <c r="D16">
        <f>'Sup.Lis. KalBar'!D16+'Sup.Lis. Kaltim'!D16+'Sup.Lis. KalTengSelUt'!D16</f>
        <v>5496.9499999999989</v>
      </c>
      <c r="E16">
        <f>'Sup.Lis. KalBar'!E16+'Sup.Lis. Kaltim'!E16+'Sup.Lis. KalTengSelUt'!E16</f>
        <v>788.2670139999999</v>
      </c>
      <c r="F16">
        <f>'Sup.Lis. KalBar'!F16+'Sup.Lis. Kaltim'!F16+'Sup.Lis. KalTengSelUt'!F16</f>
        <v>0</v>
      </c>
      <c r="G16">
        <f>'Sup.Lis. KalBar'!G16+'Sup.Lis. Kaltim'!G16+'Sup.Lis. KalTengSelUt'!G16</f>
        <v>8.7613108000000004</v>
      </c>
      <c r="I16">
        <f>'Sup.Lis. KalBar'!I16+'Sup.Lis. Kaltim'!I16+'Sup.Lis. KalTengSelUt'!I16</f>
        <v>4831.1309999999994</v>
      </c>
      <c r="J16">
        <f>'Sup.Lis. KalBar'!J16+'Sup.Lis. Kaltim'!J16+'Sup.Lis. KalTengSelUt'!J16</f>
        <v>2933.1809999999996</v>
      </c>
      <c r="K16">
        <f>'Sup.Lis. KalBar'!K16+'Sup.Lis. Kaltim'!K16+'Sup.Lis. KalTengSelUt'!K16</f>
        <v>4934.0360000000001</v>
      </c>
      <c r="L16">
        <f>'Sup.Lis. KalBar'!L16+'Sup.Lis. Kaltim'!L16+'Sup.Lis. KalTengSelUt'!L16</f>
        <v>6633.82</v>
      </c>
      <c r="M16">
        <f>'Sup.Lis. KalBar'!M16+'Sup.Lis. Kaltim'!M16+'Sup.Lis. KalTengSelUt'!M16</f>
        <v>0</v>
      </c>
      <c r="N16">
        <f>'Sup.Lis. KalBar'!N16+'Sup.Lis. Kaltim'!N16+'Sup.Lis. KalTengSelUt'!N16</f>
        <v>1577.956946</v>
      </c>
      <c r="P16">
        <f>'Sup.Lis. KalBar'!P16+'Sup.Lis. Kaltim'!P16+'Sup.Lis. KalTengSelUt'!P16</f>
        <v>12889.759999999998</v>
      </c>
      <c r="Q16">
        <f>'Sup.Lis. KalBar'!Q16+'Sup.Lis. Kaltim'!Q16+'Sup.Lis. KalTengSelUt'!Q16</f>
        <v>7933.8710000000001</v>
      </c>
      <c r="R16">
        <f>'Sup.Lis. KalBar'!R16+'Sup.Lis. Kaltim'!R16+'Sup.Lis. KalTengSelUt'!R16</f>
        <v>9490.23</v>
      </c>
      <c r="S16">
        <f>'Sup.Lis. KalBar'!S16+'Sup.Lis. Kaltim'!S16+'Sup.Lis. KalTengSelUt'!S16</f>
        <v>1582.3146240000001</v>
      </c>
      <c r="T16">
        <f>'Sup.Lis. KalBar'!T16+'Sup.Lis. Kaltim'!T16+'Sup.Lis. KalTengSelUt'!T16</f>
        <v>0</v>
      </c>
      <c r="U16">
        <f>'Sup.Lis. KalBar'!U16+'Sup.Lis. Kaltim'!U16+'Sup.Lis. KalTengSelUt'!U16</f>
        <v>17.491457</v>
      </c>
      <c r="W16">
        <f>'Sup.Lis. KalBar'!W16+'Sup.Lis. Kaltim'!W16+'Sup.Lis. KalTengSelUt'!W16</f>
        <v>6230.2739999999994</v>
      </c>
      <c r="X16">
        <f>'Sup.Lis. KalBar'!X16+'Sup.Lis. Kaltim'!X16+'Sup.Lis. KalTengSelUt'!X16</f>
        <v>4306.5640000000003</v>
      </c>
      <c r="Y16">
        <f>'Sup.Lis. KalBar'!Y16+'Sup.Lis. Kaltim'!Y16+'Sup.Lis. KalTengSelUt'!Y16</f>
        <v>9281.5120000000006</v>
      </c>
      <c r="Z16">
        <f>'Sup.Lis. KalBar'!Z16+'Sup.Lis. Kaltim'!Z16+'Sup.Lis. KalTengSelUt'!Z16</f>
        <v>9413.74</v>
      </c>
      <c r="AA16">
        <f>'Sup.Lis. KalBar'!AA16+'Sup.Lis. Kaltim'!AA16+'Sup.Lis. KalTengSelUt'!AA16</f>
        <v>0</v>
      </c>
      <c r="AB16">
        <f>'Sup.Lis. KalBar'!AB16+'Sup.Lis. Kaltim'!AB16+'Sup.Lis. KalTengSelUt'!AB16</f>
        <v>2683.2059670000003</v>
      </c>
    </row>
    <row r="17" spans="1:28" x14ac:dyDescent="0.55000000000000004">
      <c r="A17">
        <v>2032</v>
      </c>
      <c r="B17">
        <f>'Sup.Lis. KalBar'!B17+'Sup.Lis. Kaltim'!B17+'Sup.Lis. KalTengSelUt'!B17</f>
        <v>9562.77</v>
      </c>
      <c r="C17">
        <f>'Sup.Lis. KalBar'!C17+'Sup.Lis. Kaltim'!C17+'Sup.Lis. KalTengSelUt'!C17</f>
        <v>5533.01</v>
      </c>
      <c r="D17">
        <f>'Sup.Lis. KalBar'!D17+'Sup.Lis. Kaltim'!D17+'Sup.Lis. KalTengSelUt'!D17</f>
        <v>5614.4</v>
      </c>
      <c r="E17">
        <f>'Sup.Lis. KalBar'!E17+'Sup.Lis. Kaltim'!E17+'Sup.Lis. KalTengSelUt'!E17</f>
        <v>820.24860000000001</v>
      </c>
      <c r="F17">
        <f>'Sup.Lis. KalBar'!F17+'Sup.Lis. Kaltim'!F17+'Sup.Lis. KalTengSelUt'!F17</f>
        <v>0</v>
      </c>
      <c r="G17">
        <f>'Sup.Lis. KalBar'!G17+'Sup.Lis. Kaltim'!G17+'Sup.Lis. KalTengSelUt'!G17</f>
        <v>9.6118752000000001</v>
      </c>
      <c r="I17">
        <f>'Sup.Lis. KalBar'!I17+'Sup.Lis. Kaltim'!I17+'Sup.Lis. KalTengSelUt'!I17</f>
        <v>4965.6869999999999</v>
      </c>
      <c r="J17">
        <f>'Sup.Lis. KalBar'!J17+'Sup.Lis. Kaltim'!J17+'Sup.Lis. KalTengSelUt'!J17</f>
        <v>3020.9870000000001</v>
      </c>
      <c r="K17">
        <f>'Sup.Lis. KalBar'!K17+'Sup.Lis. Kaltim'!K17+'Sup.Lis. KalTengSelUt'!K17</f>
        <v>5095.7620000000006</v>
      </c>
      <c r="L17">
        <f>'Sup.Lis. KalBar'!L17+'Sup.Lis. Kaltim'!L17+'Sup.Lis. KalTengSelUt'!L17</f>
        <v>6828.4290000000001</v>
      </c>
      <c r="M17">
        <f>'Sup.Lis. KalBar'!M17+'Sup.Lis. Kaltim'!M17+'Sup.Lis. KalTengSelUt'!M17</f>
        <v>0</v>
      </c>
      <c r="N17">
        <f>'Sup.Lis. KalBar'!N17+'Sup.Lis. Kaltim'!N17+'Sup.Lis. KalTengSelUt'!N17</f>
        <v>1630.4446539999999</v>
      </c>
      <c r="P17">
        <f>'Sup.Lis. KalBar'!P17+'Sup.Lis. Kaltim'!P17+'Sup.Lis. KalTengSelUt'!P17</f>
        <v>13356.029999999999</v>
      </c>
      <c r="Q17">
        <f>'Sup.Lis. KalBar'!Q17+'Sup.Lis. Kaltim'!Q17+'Sup.Lis. KalTengSelUt'!Q17</f>
        <v>8165.2330000000002</v>
      </c>
      <c r="R17">
        <f>'Sup.Lis. KalBar'!R17+'Sup.Lis. Kaltim'!R17+'Sup.Lis. KalTengSelUt'!R17</f>
        <v>9620.130000000001</v>
      </c>
      <c r="S17">
        <f>'Sup.Lis. KalBar'!S17+'Sup.Lis. Kaltim'!S17+'Sup.Lis. KalTengSelUt'!S17</f>
        <v>1630.344801</v>
      </c>
      <c r="T17">
        <f>'Sup.Lis. KalBar'!T17+'Sup.Lis. Kaltim'!T17+'Sup.Lis. KalTengSelUt'!T17</f>
        <v>0</v>
      </c>
      <c r="U17">
        <f>'Sup.Lis. KalBar'!U17+'Sup.Lis. Kaltim'!U17+'Sup.Lis. KalTengSelUt'!U17</f>
        <v>19.009574100000002</v>
      </c>
      <c r="W17">
        <f>'Sup.Lis. KalBar'!W17+'Sup.Lis. Kaltim'!W17+'Sup.Lis. KalTengSelUt'!W17</f>
        <v>6407.6109999999999</v>
      </c>
      <c r="X17">
        <f>'Sup.Lis. KalBar'!X17+'Sup.Lis. Kaltim'!X17+'Sup.Lis. KalTengSelUt'!X17</f>
        <v>4429.6309999999994</v>
      </c>
      <c r="Y17">
        <f>'Sup.Lis. KalBar'!Y17+'Sup.Lis. Kaltim'!Y17+'Sup.Lis. KalTengSelUt'!Y17</f>
        <v>9509.3449999999993</v>
      </c>
      <c r="Z17">
        <f>'Sup.Lis. KalBar'!Z17+'Sup.Lis. Kaltim'!Z17+'Sup.Lis. KalTengSelUt'!Z17</f>
        <v>9681.77</v>
      </c>
      <c r="AA17">
        <f>'Sup.Lis. KalBar'!AA17+'Sup.Lis. Kaltim'!AA17+'Sup.Lis. KalTengSelUt'!AA17</f>
        <v>0</v>
      </c>
      <c r="AB17">
        <f>'Sup.Lis. KalBar'!AB17+'Sup.Lis. Kaltim'!AB17+'Sup.Lis. KalTengSelUt'!AB17</f>
        <v>2764.0482390000002</v>
      </c>
    </row>
    <row r="18" spans="1:28" x14ac:dyDescent="0.55000000000000004">
      <c r="A18">
        <v>2033</v>
      </c>
      <c r="B18">
        <f>'Sup.Lis. KalBar'!B18+'Sup.Lis. Kaltim'!B18+'Sup.Lis. KalTengSelUt'!B18</f>
        <v>9888.7900000000009</v>
      </c>
      <c r="C18">
        <f>'Sup.Lis. KalBar'!C18+'Sup.Lis. Kaltim'!C18+'Sup.Lis. KalTengSelUt'!C18</f>
        <v>5697.7389999999996</v>
      </c>
      <c r="D18">
        <f>'Sup.Lis. KalBar'!D18+'Sup.Lis. Kaltim'!D18+'Sup.Lis. KalTengSelUt'!D18</f>
        <v>5732.88</v>
      </c>
      <c r="E18">
        <f>'Sup.Lis. KalBar'!E18+'Sup.Lis. Kaltim'!E18+'Sup.Lis. KalTengSelUt'!E18</f>
        <v>853.57624399999997</v>
      </c>
      <c r="F18">
        <f>'Sup.Lis. KalBar'!F18+'Sup.Lis. Kaltim'!F18+'Sup.Lis. KalTengSelUt'!F18</f>
        <v>0</v>
      </c>
      <c r="G18">
        <f>'Sup.Lis. KalBar'!G18+'Sup.Lis. Kaltim'!G18+'Sup.Lis. KalTengSelUt'!G18</f>
        <v>10.5106582</v>
      </c>
      <c r="I18">
        <f>'Sup.Lis. KalBar'!I18+'Sup.Lis. Kaltim'!I18+'Sup.Lis. KalTengSelUt'!I18</f>
        <v>5102.4390000000003</v>
      </c>
      <c r="J18">
        <f>'Sup.Lis. KalBar'!J18+'Sup.Lis. Kaltim'!J18+'Sup.Lis. KalTengSelUt'!J18</f>
        <v>3110.1790000000001</v>
      </c>
      <c r="K18">
        <f>'Sup.Lis. KalBar'!K18+'Sup.Lis. Kaltim'!K18+'Sup.Lis. KalTengSelUt'!K18</f>
        <v>5262.54</v>
      </c>
      <c r="L18">
        <f>'Sup.Lis. KalBar'!L18+'Sup.Lis. Kaltim'!L18+'Sup.Lis. KalTengSelUt'!L18</f>
        <v>7026.1769999999997</v>
      </c>
      <c r="M18">
        <f>'Sup.Lis. KalBar'!M18+'Sup.Lis. Kaltim'!M18+'Sup.Lis. KalTengSelUt'!M18</f>
        <v>0</v>
      </c>
      <c r="N18">
        <f>'Sup.Lis. KalBar'!N18+'Sup.Lis. Kaltim'!N18+'Sup.Lis. KalTengSelUt'!N18</f>
        <v>1683.4492029999999</v>
      </c>
      <c r="P18">
        <f>'Sup.Lis. KalBar'!P18+'Sup.Lis. Kaltim'!P18+'Sup.Lis. KalTengSelUt'!P18</f>
        <v>13830.32</v>
      </c>
      <c r="Q18">
        <f>'Sup.Lis. KalBar'!Q18+'Sup.Lis. Kaltim'!Q18+'Sup.Lis. KalTengSelUt'!Q18</f>
        <v>8399.8140000000003</v>
      </c>
      <c r="R18">
        <f>'Sup.Lis. KalBar'!R18+'Sup.Lis. Kaltim'!R18+'Sup.Lis. KalTengSelUt'!R18</f>
        <v>9741</v>
      </c>
      <c r="S18">
        <f>'Sup.Lis. KalBar'!S18+'Sup.Lis. Kaltim'!S18+'Sup.Lis. KalTengSelUt'!S18</f>
        <v>1677.435191</v>
      </c>
      <c r="T18">
        <f>'Sup.Lis. KalBar'!T18+'Sup.Lis. Kaltim'!T18+'Sup.Lis. KalTengSelUt'!T18</f>
        <v>0</v>
      </c>
      <c r="U18">
        <f>'Sup.Lis. KalBar'!U18+'Sup.Lis. Kaltim'!U18+'Sup.Lis. KalTengSelUt'!U18</f>
        <v>20.560763999999999</v>
      </c>
      <c r="W18">
        <f>'Sup.Lis. KalBar'!W18+'Sup.Lis. Kaltim'!W18+'Sup.Lis. KalTengSelUt'!W18</f>
        <v>6586.8159999999998</v>
      </c>
      <c r="X18">
        <f>'Sup.Lis. KalBar'!X18+'Sup.Lis. Kaltim'!X18+'Sup.Lis. KalTengSelUt'!X18</f>
        <v>4553.9359999999997</v>
      </c>
      <c r="Y18">
        <f>'Sup.Lis. KalBar'!Y18+'Sup.Lis. Kaltim'!Y18+'Sup.Lis. KalTengSelUt'!Y18</f>
        <v>9731.3119999999981</v>
      </c>
      <c r="Z18">
        <f>'Sup.Lis. KalBar'!Z18+'Sup.Lis. Kaltim'!Z18+'Sup.Lis. KalTengSelUt'!Z18</f>
        <v>9952.369999999999</v>
      </c>
      <c r="AA18">
        <f>'Sup.Lis. KalBar'!AA18+'Sup.Lis. Kaltim'!AA18+'Sup.Lis. KalTengSelUt'!AA18</f>
        <v>0</v>
      </c>
      <c r="AB18">
        <f>'Sup.Lis. KalBar'!AB18+'Sup.Lis. Kaltim'!AB18+'Sup.Lis. KalTengSelUt'!AB18</f>
        <v>2846.4247999999998</v>
      </c>
    </row>
    <row r="19" spans="1:28" x14ac:dyDescent="0.55000000000000004">
      <c r="A19">
        <v>2034</v>
      </c>
      <c r="B19">
        <f>'Sup.Lis. KalBar'!B19+'Sup.Lis. Kaltim'!B19+'Sup.Lis. KalTengSelUt'!B19</f>
        <v>10222.65</v>
      </c>
      <c r="C19">
        <f>'Sup.Lis. KalBar'!C19+'Sup.Lis. Kaltim'!C19+'Sup.Lis. KalTengSelUt'!C19</f>
        <v>5864.6970000000001</v>
      </c>
      <c r="D19">
        <f>'Sup.Lis. KalBar'!D19+'Sup.Lis. Kaltim'!D19+'Sup.Lis. KalTengSelUt'!D19</f>
        <v>5852.3200000000006</v>
      </c>
      <c r="E19">
        <f>'Sup.Lis. KalBar'!E19+'Sup.Lis. Kaltim'!E19+'Sup.Lis. KalTengSelUt'!E19</f>
        <v>888.31094599999994</v>
      </c>
      <c r="F19">
        <f>'Sup.Lis. KalBar'!F19+'Sup.Lis. Kaltim'!F19+'Sup.Lis. KalTengSelUt'!F19</f>
        <v>0</v>
      </c>
      <c r="G19">
        <f>'Sup.Lis. KalBar'!G19+'Sup.Lis. Kaltim'!G19+'Sup.Lis. KalTengSelUt'!G19</f>
        <v>11.4600895</v>
      </c>
      <c r="I19">
        <f>'Sup.Lis. KalBar'!I19+'Sup.Lis. Kaltim'!I19+'Sup.Lis. KalTengSelUt'!I19</f>
        <v>5241.415</v>
      </c>
      <c r="J19">
        <f>'Sup.Lis. KalBar'!J19+'Sup.Lis. Kaltim'!J19+'Sup.Lis. KalTengSelUt'!J19</f>
        <v>3200.7550000000001</v>
      </c>
      <c r="K19">
        <f>'Sup.Lis. KalBar'!K19+'Sup.Lis. Kaltim'!K19+'Sup.Lis. KalTengSelUt'!K19</f>
        <v>5434.5470000000005</v>
      </c>
      <c r="L19">
        <f>'Sup.Lis. KalBar'!L19+'Sup.Lis. Kaltim'!L19+'Sup.Lis. KalTengSelUt'!L19</f>
        <v>7227.0940000000001</v>
      </c>
      <c r="M19">
        <f>'Sup.Lis. KalBar'!M19+'Sup.Lis. Kaltim'!M19+'Sup.Lis. KalTengSelUt'!M19</f>
        <v>0</v>
      </c>
      <c r="N19">
        <f>'Sup.Lis. KalBar'!N19+'Sup.Lis. Kaltim'!N19+'Sup.Lis. KalTengSelUt'!N19</f>
        <v>1736.9533899999999</v>
      </c>
      <c r="P19">
        <f>'Sup.Lis. KalBar'!P19+'Sup.Lis. Kaltim'!P19+'Sup.Lis. KalTengSelUt'!P19</f>
        <v>14312.130000000001</v>
      </c>
      <c r="Q19">
        <f>'Sup.Lis. KalBar'!Q19+'Sup.Lis. Kaltim'!Q19+'Sup.Lis. KalTengSelUt'!Q19</f>
        <v>8637.5560000000005</v>
      </c>
      <c r="R19">
        <f>'Sup.Lis. KalBar'!R19+'Sup.Lis. Kaltim'!R19+'Sup.Lis. KalTengSelUt'!R19</f>
        <v>9852.6299999999992</v>
      </c>
      <c r="S19">
        <f>'Sup.Lis. KalBar'!S19+'Sup.Lis. Kaltim'!S19+'Sup.Lis. KalTengSelUt'!S19</f>
        <v>1723.435798</v>
      </c>
      <c r="T19">
        <f>'Sup.Lis. KalBar'!T19+'Sup.Lis. Kaltim'!T19+'Sup.Lis. KalTengSelUt'!T19</f>
        <v>0</v>
      </c>
      <c r="U19">
        <f>'Sup.Lis. KalBar'!U19+'Sup.Lis. Kaltim'!U19+'Sup.Lis. KalTengSelUt'!U19</f>
        <v>22.140424899999999</v>
      </c>
      <c r="W19">
        <f>'Sup.Lis. KalBar'!W19+'Sup.Lis. Kaltim'!W19+'Sup.Lis. KalTengSelUt'!W19</f>
        <v>6767.7650000000003</v>
      </c>
      <c r="X19">
        <f>'Sup.Lis. KalBar'!X19+'Sup.Lis. Kaltim'!X19+'Sup.Lis. KalTengSelUt'!X19</f>
        <v>4679.3850000000002</v>
      </c>
      <c r="Y19">
        <f>'Sup.Lis. KalBar'!Y19+'Sup.Lis. Kaltim'!Y19+'Sup.Lis. KalTengSelUt'!Y19</f>
        <v>9946.7830000000013</v>
      </c>
      <c r="Z19">
        <f>'Sup.Lis. KalBar'!Z19+'Sup.Lis. Kaltim'!Z19+'Sup.Lis. KalTengSelUt'!Z19</f>
        <v>10225.35</v>
      </c>
      <c r="AA19">
        <f>'Sup.Lis. KalBar'!AA19+'Sup.Lis. Kaltim'!AA19+'Sup.Lis. KalTengSelUt'!AA19</f>
        <v>0</v>
      </c>
      <c r="AB19">
        <f>'Sup.Lis. KalBar'!AB19+'Sup.Lis. Kaltim'!AB19+'Sup.Lis. KalTengSelUt'!AB19</f>
        <v>2930.3636289999999</v>
      </c>
    </row>
    <row r="20" spans="1:28" x14ac:dyDescent="0.55000000000000004">
      <c r="A20">
        <v>2035</v>
      </c>
      <c r="B20">
        <f>'Sup.Lis. KalBar'!B20+'Sup.Lis. Kaltim'!B20+'Sup.Lis. KalTengSelUt'!B20</f>
        <v>10564.59</v>
      </c>
      <c r="C20">
        <f>'Sup.Lis. KalBar'!C20+'Sup.Lis. Kaltim'!C20+'Sup.Lis. KalTengSelUt'!C20</f>
        <v>6033.866</v>
      </c>
      <c r="D20">
        <f>'Sup.Lis. KalBar'!D20+'Sup.Lis. Kaltim'!D20+'Sup.Lis. KalTengSelUt'!D20</f>
        <v>5972.68</v>
      </c>
      <c r="E20">
        <f>'Sup.Lis. KalBar'!E20+'Sup.Lis. Kaltim'!E20+'Sup.Lis. KalTengSelUt'!E20</f>
        <v>924.51670300000001</v>
      </c>
      <c r="F20">
        <f>'Sup.Lis. KalBar'!F20+'Sup.Lis. Kaltim'!F20+'Sup.Lis. KalTengSelUt'!F20</f>
        <v>0</v>
      </c>
      <c r="G20">
        <f>'Sup.Lis. KalBar'!G20+'Sup.Lis. Kaltim'!G20+'Sup.Lis. KalTengSelUt'!G20</f>
        <v>12.462868500000001</v>
      </c>
      <c r="I20">
        <f>'Sup.Lis. KalBar'!I20+'Sup.Lis. Kaltim'!I20+'Sup.Lis. KalTengSelUt'!I20</f>
        <v>4132.0779999999995</v>
      </c>
      <c r="J20">
        <f>'Sup.Lis. KalBar'!J20+'Sup.Lis. Kaltim'!J20+'Sup.Lis. KalTengSelUt'!J20</f>
        <v>2426.6210000000001</v>
      </c>
      <c r="K20">
        <f>'Sup.Lis. KalBar'!K20+'Sup.Lis. Kaltim'!K20+'Sup.Lis. KalTengSelUt'!K20</f>
        <v>5215.0069999999996</v>
      </c>
      <c r="L20">
        <f>'Sup.Lis. KalBar'!L20+'Sup.Lis. Kaltim'!L20+'Sup.Lis. KalTengSelUt'!L20</f>
        <v>8301.7019999999993</v>
      </c>
      <c r="M20">
        <f>'Sup.Lis. KalBar'!M20+'Sup.Lis. Kaltim'!M20+'Sup.Lis. KalTengSelUt'!M20</f>
        <v>740.21799999999996</v>
      </c>
      <c r="N20">
        <f>'Sup.Lis. KalBar'!N20+'Sup.Lis. Kaltim'!N20+'Sup.Lis. KalTengSelUt'!N20</f>
        <v>2693.8543299999997</v>
      </c>
      <c r="P20">
        <f>'Sup.Lis. KalBar'!P20+'Sup.Lis. Kaltim'!P20+'Sup.Lis. KalTengSelUt'!P20</f>
        <v>15195.28</v>
      </c>
      <c r="Q20">
        <f>'Sup.Lis. KalBar'!Q20+'Sup.Lis. Kaltim'!Q20+'Sup.Lis. KalTengSelUt'!Q20</f>
        <v>9214.2739999999994</v>
      </c>
      <c r="R20">
        <f>'Sup.Lis. KalBar'!R20+'Sup.Lis. Kaltim'!R20+'Sup.Lis. KalTengSelUt'!R20</f>
        <v>10073.74</v>
      </c>
      <c r="S20">
        <f>'Sup.Lis. KalBar'!S20+'Sup.Lis. Kaltim'!S20+'Sup.Lis. KalTengSelUt'!S20</f>
        <v>1768.1887059999999</v>
      </c>
      <c r="T20">
        <f>'Sup.Lis. KalBar'!T20+'Sup.Lis. Kaltim'!T20+'Sup.Lis. KalTengSelUt'!T20</f>
        <v>0</v>
      </c>
      <c r="U20">
        <f>'Sup.Lis. KalBar'!U20+'Sup.Lis. Kaltim'!U20+'Sup.Lis. KalTengSelUt'!U20</f>
        <v>23.747901299999999</v>
      </c>
      <c r="W20">
        <f>'Sup.Lis. KalBar'!W20+'Sup.Lis. Kaltim'!W20+'Sup.Lis. KalTengSelUt'!W20</f>
        <v>5236.1229999999996</v>
      </c>
      <c r="X20">
        <f>'Sup.Lis. KalBar'!X20+'Sup.Lis. Kaltim'!X20+'Sup.Lis. KalTengSelUt'!X20</f>
        <v>3610.6379999999999</v>
      </c>
      <c r="Y20">
        <f>'Sup.Lis. KalBar'!Y20+'Sup.Lis. Kaltim'!Y20+'Sup.Lis. KalTengSelUt'!Y20</f>
        <v>9574.4619999999995</v>
      </c>
      <c r="Z20">
        <f>'Sup.Lis. KalBar'!Z20+'Sup.Lis. Kaltim'!Z20+'Sup.Lis. KalTengSelUt'!Z20</f>
        <v>11713.48</v>
      </c>
      <c r="AA20">
        <f>'Sup.Lis. KalBar'!AA20+'Sup.Lis. Kaltim'!AA20+'Sup.Lis. KalTengSelUt'!AA20</f>
        <v>1356.0060000000001</v>
      </c>
      <c r="AB20">
        <f>'Sup.Lis. KalBar'!AB20+'Sup.Lis. Kaltim'!AB20+'Sup.Lis. KalTengSelUt'!AB20</f>
        <v>4786.3959799999993</v>
      </c>
    </row>
    <row r="21" spans="1:28" x14ac:dyDescent="0.55000000000000004">
      <c r="A21">
        <v>2036</v>
      </c>
      <c r="B21">
        <f>'Sup.Lis. KalBar'!B21+'Sup.Lis. Kaltim'!B21+'Sup.Lis. KalTengSelUt'!B21</f>
        <v>10927.560000000001</v>
      </c>
      <c r="C21">
        <f>'Sup.Lis. KalBar'!C21+'Sup.Lis. Kaltim'!C21+'Sup.Lis. KalTengSelUt'!C21</f>
        <v>6198.8860000000004</v>
      </c>
      <c r="D21">
        <f>'Sup.Lis. KalBar'!D21+'Sup.Lis. Kaltim'!D21+'Sup.Lis. KalTengSelUt'!D21</f>
        <v>6093.8799999999992</v>
      </c>
      <c r="E21">
        <f>'Sup.Lis. KalBar'!E21+'Sup.Lis. Kaltim'!E21+'Sup.Lis. KalTengSelUt'!E21</f>
        <v>955.88651499999992</v>
      </c>
      <c r="F21">
        <f>'Sup.Lis. KalBar'!F21+'Sup.Lis. Kaltim'!F21+'Sup.Lis. KalTengSelUt'!F21</f>
        <v>0</v>
      </c>
      <c r="G21">
        <f>'Sup.Lis. KalBar'!G21+'Sup.Lis. Kaltim'!G21+'Sup.Lis. KalTengSelUt'!G21</f>
        <v>13.521794700000001</v>
      </c>
      <c r="I21">
        <f>'Sup.Lis. KalBar'!I21+'Sup.Lis. Kaltim'!I21+'Sup.Lis. KalTengSelUt'!I21</f>
        <v>4049.3450000000003</v>
      </c>
      <c r="J21">
        <f>'Sup.Lis. KalBar'!J21+'Sup.Lis. Kaltim'!J21+'Sup.Lis. KalTengSelUt'!J21</f>
        <v>2388.442</v>
      </c>
      <c r="K21">
        <f>'Sup.Lis. KalBar'!K21+'Sup.Lis. Kaltim'!K21+'Sup.Lis. KalTengSelUt'!K21</f>
        <v>5186.4079999999994</v>
      </c>
      <c r="L21">
        <f>'Sup.Lis. KalBar'!L21+'Sup.Lis. Kaltim'!L21+'Sup.Lis. KalTengSelUt'!L21</f>
        <v>8772.08</v>
      </c>
      <c r="M21">
        <f>'Sup.Lis. KalBar'!M21+'Sup.Lis. Kaltim'!M21+'Sup.Lis. KalTengSelUt'!M21</f>
        <v>916.52700000000004</v>
      </c>
      <c r="N21">
        <f>'Sup.Lis. KalBar'!N21+'Sup.Lis. Kaltim'!N21+'Sup.Lis. KalTengSelUt'!N21</f>
        <v>2878.3552999999997</v>
      </c>
      <c r="P21">
        <f>'Sup.Lis. KalBar'!P21+'Sup.Lis. Kaltim'!P21+'Sup.Lis. KalTengSelUt'!P21</f>
        <v>15722.34</v>
      </c>
      <c r="Q21">
        <f>'Sup.Lis. KalBar'!Q21+'Sup.Lis. Kaltim'!Q21+'Sup.Lis. KalTengSelUt'!Q21</f>
        <v>9452.8960000000006</v>
      </c>
      <c r="R21">
        <f>'Sup.Lis. KalBar'!R21+'Sup.Lis. Kaltim'!R21+'Sup.Lis. KalTengSelUt'!R21</f>
        <v>10168.84</v>
      </c>
      <c r="S21">
        <f>'Sup.Lis. KalBar'!S21+'Sup.Lis. Kaltim'!S21+'Sup.Lis. KalTengSelUt'!S21</f>
        <v>1799.5102029999998</v>
      </c>
      <c r="T21">
        <f>'Sup.Lis. KalBar'!T21+'Sup.Lis. Kaltim'!T21+'Sup.Lis. KalTengSelUt'!T21</f>
        <v>0</v>
      </c>
      <c r="U21">
        <f>'Sup.Lis. KalBar'!U21+'Sup.Lis. Kaltim'!U21+'Sup.Lis. KalTengSelUt'!U21</f>
        <v>25.369683299999998</v>
      </c>
      <c r="W21">
        <f>'Sup.Lis. KalBar'!W21+'Sup.Lis. Kaltim'!W21+'Sup.Lis. KalTengSelUt'!W21</f>
        <v>5123.0920000000006</v>
      </c>
      <c r="X21">
        <f>'Sup.Lis. KalBar'!X21+'Sup.Lis. Kaltim'!X21+'Sup.Lis. KalTengSelUt'!X21</f>
        <v>3539.2200000000003</v>
      </c>
      <c r="Y21">
        <f>'Sup.Lis. KalBar'!Y21+'Sup.Lis. Kaltim'!Y21+'Sup.Lis. KalTengSelUt'!Y21</f>
        <v>9413.6739999999991</v>
      </c>
      <c r="Z21">
        <f>'Sup.Lis. KalBar'!Z21+'Sup.Lis. Kaltim'!Z21+'Sup.Lis. KalTengSelUt'!Z21</f>
        <v>12328.92</v>
      </c>
      <c r="AA21">
        <f>'Sup.Lis. KalBar'!AA21+'Sup.Lis. Kaltim'!AA21+'Sup.Lis. KalTengSelUt'!AA21</f>
        <v>1666.2629999999999</v>
      </c>
      <c r="AB21">
        <f>'Sup.Lis. KalBar'!AB21+'Sup.Lis. Kaltim'!AB21+'Sup.Lis. KalTengSelUt'!AB21</f>
        <v>5099.7137000000002</v>
      </c>
    </row>
    <row r="22" spans="1:28" x14ac:dyDescent="0.55000000000000004">
      <c r="A22">
        <v>2037</v>
      </c>
      <c r="B22">
        <f>'Sup.Lis. KalBar'!B22+'Sup.Lis. Kaltim'!B22+'Sup.Lis. KalTengSelUt'!B22</f>
        <v>11299.93</v>
      </c>
      <c r="C22">
        <f>'Sup.Lis. KalBar'!C22+'Sup.Lis. Kaltim'!C22+'Sup.Lis. KalTengSelUt'!C22</f>
        <v>6365.7089999999998</v>
      </c>
      <c r="D22">
        <f>'Sup.Lis. KalBar'!D22+'Sup.Lis. Kaltim'!D22+'Sup.Lis. KalTengSelUt'!D22</f>
        <v>6215.84</v>
      </c>
      <c r="E22">
        <f>'Sup.Lis. KalBar'!E22+'Sup.Lis. Kaltim'!E22+'Sup.Lis. KalTengSelUt'!E22</f>
        <v>988.42838000000006</v>
      </c>
      <c r="F22">
        <f>'Sup.Lis. KalBar'!F22+'Sup.Lis. Kaltim'!F22+'Sup.Lis. KalTengSelUt'!F22</f>
        <v>0</v>
      </c>
      <c r="G22">
        <f>'Sup.Lis. KalBar'!G22+'Sup.Lis. Kaltim'!G22+'Sup.Lis. KalTengSelUt'!G22</f>
        <v>14.639767399999998</v>
      </c>
      <c r="I22">
        <f>'Sup.Lis. KalBar'!I22+'Sup.Lis. Kaltim'!I22+'Sup.Lis. KalTengSelUt'!I22</f>
        <v>3958.3</v>
      </c>
      <c r="J22">
        <f>'Sup.Lis. KalBar'!J22+'Sup.Lis. Kaltim'!J22+'Sup.Lis. KalTengSelUt'!J22</f>
        <v>2345.5010000000002</v>
      </c>
      <c r="K22">
        <f>'Sup.Lis. KalBar'!K22+'Sup.Lis. Kaltim'!K22+'Sup.Lis. KalTengSelUt'!K22</f>
        <v>5150.6989999999996</v>
      </c>
      <c r="L22">
        <f>'Sup.Lis. KalBar'!L22+'Sup.Lis. Kaltim'!L22+'Sup.Lis. KalTengSelUt'!L22</f>
        <v>9258.880000000001</v>
      </c>
      <c r="M22">
        <f>'Sup.Lis. KalBar'!M22+'Sup.Lis. Kaltim'!M22+'Sup.Lis. KalTengSelUt'!M22</f>
        <v>1102.9479999999999</v>
      </c>
      <c r="N22">
        <f>'Sup.Lis. KalBar'!N22+'Sup.Lis. Kaltim'!N22+'Sup.Lis. KalTengSelUt'!N22</f>
        <v>3069.6418999999996</v>
      </c>
      <c r="P22">
        <f>'Sup.Lis. KalBar'!P22+'Sup.Lis. Kaltim'!P22+'Sup.Lis. KalTengSelUt'!P22</f>
        <v>16256.150000000001</v>
      </c>
      <c r="Q22">
        <f>'Sup.Lis. KalBar'!Q22+'Sup.Lis. Kaltim'!Q22+'Sup.Lis. KalTengSelUt'!Q22</f>
        <v>9694.2690000000002</v>
      </c>
      <c r="R22">
        <f>'Sup.Lis. KalBar'!R22+'Sup.Lis. Kaltim'!R22+'Sup.Lis. KalTengSelUt'!R22</f>
        <v>10254.450000000001</v>
      </c>
      <c r="S22">
        <f>'Sup.Lis. KalBar'!S22+'Sup.Lis. Kaltim'!S22+'Sup.Lis. KalTengSelUt'!S22</f>
        <v>1828.88194</v>
      </c>
      <c r="T22">
        <f>'Sup.Lis. KalBar'!T22+'Sup.Lis. Kaltim'!T22+'Sup.Lis. KalTengSelUt'!T22</f>
        <v>0</v>
      </c>
      <c r="U22">
        <f>'Sup.Lis. KalBar'!U22+'Sup.Lis. Kaltim'!U22+'Sup.Lis. KalTengSelUt'!U22</f>
        <v>27.004632399999998</v>
      </c>
      <c r="W22">
        <f>'Sup.Lis. KalBar'!W22+'Sup.Lis. Kaltim'!W22+'Sup.Lis. KalTengSelUt'!W22</f>
        <v>4997.9369999999999</v>
      </c>
      <c r="X22">
        <f>'Sup.Lis. KalBar'!X22+'Sup.Lis. Kaltim'!X22+'Sup.Lis. KalTengSelUt'!X22</f>
        <v>3458.9500000000003</v>
      </c>
      <c r="Y22">
        <f>'Sup.Lis. KalBar'!Y22+'Sup.Lis. Kaltim'!Y22+'Sup.Lis. KalTengSelUt'!Y22</f>
        <v>9230.898000000001</v>
      </c>
      <c r="Z22">
        <f>'Sup.Lis. KalBar'!Z22+'Sup.Lis. Kaltim'!Z22+'Sup.Lis. KalTengSelUt'!Z22</f>
        <v>12960.28</v>
      </c>
      <c r="AA22">
        <f>'Sup.Lis. KalBar'!AA22+'Sup.Lis. Kaltim'!AA22+'Sup.Lis. KalTengSelUt'!AA22</f>
        <v>1989.27</v>
      </c>
      <c r="AB22">
        <f>'Sup.Lis. KalBar'!AB22+'Sup.Lis. Kaltim'!AB22+'Sup.Lis. KalTengSelUt'!AB22</f>
        <v>5425.4107999999997</v>
      </c>
    </row>
    <row r="23" spans="1:28" x14ac:dyDescent="0.55000000000000004">
      <c r="A23">
        <v>2038</v>
      </c>
      <c r="B23">
        <f>'Sup.Lis. KalBar'!B23+'Sup.Lis. Kaltim'!B23+'Sup.Lis. KalTengSelUt'!B23</f>
        <v>11681.98</v>
      </c>
      <c r="C23">
        <f>'Sup.Lis. KalBar'!C23+'Sup.Lis. Kaltim'!C23+'Sup.Lis. KalTengSelUt'!C23</f>
        <v>6534.2740000000003</v>
      </c>
      <c r="D23">
        <f>'Sup.Lis. KalBar'!D23+'Sup.Lis. Kaltim'!D23+'Sup.Lis. KalTengSelUt'!D23</f>
        <v>6338.5</v>
      </c>
      <c r="E23">
        <f>'Sup.Lis. KalBar'!E23+'Sup.Lis. Kaltim'!E23+'Sup.Lis. KalTengSelUt'!E23</f>
        <v>1022.1952980000001</v>
      </c>
      <c r="F23">
        <f>'Sup.Lis. KalBar'!F23+'Sup.Lis. Kaltim'!F23+'Sup.Lis. KalTengSelUt'!F23</f>
        <v>0</v>
      </c>
      <c r="G23">
        <f>'Sup.Lis. KalBar'!G23+'Sup.Lis. Kaltim'!G23+'Sup.Lis. KalTengSelUt'!G23</f>
        <v>15.819786700000002</v>
      </c>
      <c r="I23">
        <f>'Sup.Lis. KalBar'!I23+'Sup.Lis. Kaltim'!I23+'Sup.Lis. KalTengSelUt'!I23</f>
        <v>3858.7339999999999</v>
      </c>
      <c r="J23">
        <f>'Sup.Lis. KalBar'!J23+'Sup.Lis. Kaltim'!J23+'Sup.Lis. KalTengSelUt'!J23</f>
        <v>2297.7290000000003</v>
      </c>
      <c r="K23">
        <f>'Sup.Lis. KalBar'!K23+'Sup.Lis. Kaltim'!K23+'Sup.Lis. KalTengSelUt'!K23</f>
        <v>5107.5779999999995</v>
      </c>
      <c r="L23">
        <f>'Sup.Lis. KalBar'!L23+'Sup.Lis. Kaltim'!L23+'Sup.Lis. KalTengSelUt'!L23</f>
        <v>9762.59</v>
      </c>
      <c r="M23">
        <f>'Sup.Lis. KalBar'!M23+'Sup.Lis. Kaltim'!M23+'Sup.Lis. KalTengSelUt'!M23</f>
        <v>1299.8009999999999</v>
      </c>
      <c r="N23">
        <f>'Sup.Lis. KalBar'!N23+'Sup.Lis. Kaltim'!N23+'Sup.Lis. KalTengSelUt'!N23</f>
        <v>3267.8118999999997</v>
      </c>
      <c r="P23">
        <f>'Sup.Lis. KalBar'!P23+'Sup.Lis. Kaltim'!P23+'Sup.Lis. KalTengSelUt'!P23</f>
        <v>16796.07</v>
      </c>
      <c r="Q23">
        <f>'Sup.Lis. KalBar'!Q23+'Sup.Lis. Kaltim'!Q23+'Sup.Lis. KalTengSelUt'!Q23</f>
        <v>9938.3850000000002</v>
      </c>
      <c r="R23">
        <f>'Sup.Lis. KalBar'!R23+'Sup.Lis. Kaltim'!R23+'Sup.Lis. KalTengSelUt'!R23</f>
        <v>10330.58</v>
      </c>
      <c r="S23">
        <f>'Sup.Lis. KalBar'!S23+'Sup.Lis. Kaltim'!S23+'Sup.Lis. KalTengSelUt'!S23</f>
        <v>1856.1939219999999</v>
      </c>
      <c r="T23">
        <f>'Sup.Lis. KalBar'!T23+'Sup.Lis. Kaltim'!T23+'Sup.Lis. KalTengSelUt'!T23</f>
        <v>0</v>
      </c>
      <c r="U23">
        <f>'Sup.Lis. KalBar'!U23+'Sup.Lis. Kaltim'!U23+'Sup.Lis. KalTengSelUt'!U23</f>
        <v>28.647245599999998</v>
      </c>
      <c r="W23">
        <f>'Sup.Lis. KalBar'!W23+'Sup.Lis. Kaltim'!W23+'Sup.Lis. KalTengSelUt'!W23</f>
        <v>4860.3559999999998</v>
      </c>
      <c r="X23">
        <f>'Sup.Lis. KalBar'!X23+'Sup.Lis. Kaltim'!X23+'Sup.Lis. KalTengSelUt'!X23</f>
        <v>3369.511</v>
      </c>
      <c r="Y23">
        <f>'Sup.Lis. KalBar'!Y23+'Sup.Lis. Kaltim'!Y23+'Sup.Lis. KalTengSelUt'!Y23</f>
        <v>9026.3100000000013</v>
      </c>
      <c r="Z23">
        <f>'Sup.Lis. KalBar'!Z23+'Sup.Lis. Kaltim'!Z23+'Sup.Lis. KalTengSelUt'!Z23</f>
        <v>13607.05</v>
      </c>
      <c r="AA23">
        <f>'Sup.Lis. KalBar'!AA23+'Sup.Lis. Kaltim'!AA23+'Sup.Lis. KalTengSelUt'!AA23</f>
        <v>2324.8890000000001</v>
      </c>
      <c r="AB23">
        <f>'Sup.Lis. KalBar'!AB23+'Sup.Lis. Kaltim'!AB23+'Sup.Lis. KalTengSelUt'!AB23</f>
        <v>5763.7898999999998</v>
      </c>
    </row>
    <row r="24" spans="1:28" x14ac:dyDescent="0.55000000000000004">
      <c r="A24">
        <v>2039</v>
      </c>
      <c r="B24">
        <f>'Sup.Lis. KalBar'!B24+'Sup.Lis. Kaltim'!B24+'Sup.Lis. KalTengSelUt'!B24</f>
        <v>12074.05</v>
      </c>
      <c r="C24">
        <f>'Sup.Lis. KalBar'!C24+'Sup.Lis. Kaltim'!C24+'Sup.Lis. KalTengSelUt'!C24</f>
        <v>6704.5889999999999</v>
      </c>
      <c r="D24">
        <f>'Sup.Lis. KalBar'!D24+'Sup.Lis. Kaltim'!D24+'Sup.Lis. KalTengSelUt'!D24</f>
        <v>6461.75</v>
      </c>
      <c r="E24">
        <f>'Sup.Lis. KalBar'!E24+'Sup.Lis. Kaltim'!E24+'Sup.Lis. KalTengSelUt'!E24</f>
        <v>1057.222268</v>
      </c>
      <c r="F24">
        <f>'Sup.Lis. KalBar'!F24+'Sup.Lis. Kaltim'!F24+'Sup.Lis. KalTengSelUt'!F24</f>
        <v>0</v>
      </c>
      <c r="G24">
        <f>'Sup.Lis. KalBar'!G24+'Sup.Lis. Kaltim'!G24+'Sup.Lis. KalTengSelUt'!G24</f>
        <v>17.065251</v>
      </c>
      <c r="I24">
        <f>'Sup.Lis. KalBar'!I24+'Sup.Lis. Kaltim'!I24+'Sup.Lis. KalTengSelUt'!I24</f>
        <v>3750.41</v>
      </c>
      <c r="J24">
        <f>'Sup.Lis. KalBar'!J24+'Sup.Lis. Kaltim'!J24+'Sup.Lis. KalTengSelUt'!J24</f>
        <v>2245.0370000000003</v>
      </c>
      <c r="K24">
        <f>'Sup.Lis. KalBar'!K24+'Sup.Lis. Kaltim'!K24+'Sup.Lis. KalTengSelUt'!K24</f>
        <v>5056.7080000000005</v>
      </c>
      <c r="L24">
        <f>'Sup.Lis. KalBar'!L24+'Sup.Lis. Kaltim'!L24+'Sup.Lis. KalTengSelUt'!L24</f>
        <v>10283.68</v>
      </c>
      <c r="M24">
        <f>'Sup.Lis. KalBar'!M24+'Sup.Lis. Kaltim'!M24+'Sup.Lis. KalTengSelUt'!M24</f>
        <v>1507.4160000000002</v>
      </c>
      <c r="N24">
        <f>'Sup.Lis. KalBar'!N24+'Sup.Lis. Kaltim'!N24+'Sup.Lis. KalTengSelUt'!N24</f>
        <v>3472.9449</v>
      </c>
      <c r="P24">
        <f>'Sup.Lis. KalBar'!P24+'Sup.Lis. Kaltim'!P24+'Sup.Lis. KalTengSelUt'!P24</f>
        <v>17341.36</v>
      </c>
      <c r="Q24">
        <f>'Sup.Lis. KalBar'!Q24+'Sup.Lis. Kaltim'!Q24+'Sup.Lis. KalTengSelUt'!Q24</f>
        <v>10185.253000000001</v>
      </c>
      <c r="R24">
        <f>'Sup.Lis. KalBar'!R24+'Sup.Lis. Kaltim'!R24+'Sup.Lis. KalTengSelUt'!R24</f>
        <v>10397.35</v>
      </c>
      <c r="S24">
        <f>'Sup.Lis. KalBar'!S24+'Sup.Lis. Kaltim'!S24+'Sup.Lis. KalTengSelUt'!S24</f>
        <v>1881.3661540000001</v>
      </c>
      <c r="T24">
        <f>'Sup.Lis. KalBar'!T24+'Sup.Lis. Kaltim'!T24+'Sup.Lis. KalTengSelUt'!T24</f>
        <v>0</v>
      </c>
      <c r="U24">
        <f>'Sup.Lis. KalBar'!U24+'Sup.Lis. Kaltim'!U24+'Sup.Lis. KalTengSelUt'!U24</f>
        <v>30.292021899999998</v>
      </c>
      <c r="W24">
        <f>'Sup.Lis. KalBar'!W24+'Sup.Lis. Kaltim'!W24+'Sup.Lis. KalTengSelUt'!W24</f>
        <v>4710.1180000000004</v>
      </c>
      <c r="X24">
        <f>'Sup.Lis. KalBar'!X24+'Sup.Lis. Kaltim'!X24+'Sup.Lis. KalTengSelUt'!X24</f>
        <v>3270.623</v>
      </c>
      <c r="Y24">
        <f>'Sup.Lis. KalBar'!Y24+'Sup.Lis. Kaltim'!Y24+'Sup.Lis. KalTengSelUt'!Y24</f>
        <v>8800.1489999999994</v>
      </c>
      <c r="Z24">
        <f>'Sup.Lis. KalBar'!Z24+'Sup.Lis. Kaltim'!Z24+'Sup.Lis. KalTengSelUt'!Z24</f>
        <v>14268.73</v>
      </c>
      <c r="AA24">
        <f>'Sup.Lis. KalBar'!AA24+'Sup.Lis. Kaltim'!AA24+'Sup.Lis. KalTengSelUt'!AA24</f>
        <v>2672.9300000000003</v>
      </c>
      <c r="AB24">
        <f>'Sup.Lis. KalBar'!AB24+'Sup.Lis. Kaltim'!AB24+'Sup.Lis. KalTengSelUt'!AB24</f>
        <v>6115.1616000000004</v>
      </c>
    </row>
    <row r="25" spans="1:28" x14ac:dyDescent="0.55000000000000004">
      <c r="A25">
        <v>2040</v>
      </c>
      <c r="B25">
        <f>'Sup.Lis. KalBar'!B25+'Sup.Lis. Kaltim'!B25+'Sup.Lis. KalTengSelUt'!B25</f>
        <v>12476.45</v>
      </c>
      <c r="C25">
        <f>'Sup.Lis. KalBar'!C25+'Sup.Lis. Kaltim'!C25+'Sup.Lis. KalTengSelUt'!C25</f>
        <v>6876.5859999999993</v>
      </c>
      <c r="D25">
        <f>'Sup.Lis. KalBar'!D25+'Sup.Lis. Kaltim'!D25+'Sup.Lis. KalTengSelUt'!D25</f>
        <v>6585.5400000000009</v>
      </c>
      <c r="E25">
        <f>'Sup.Lis. KalBar'!E25+'Sup.Lis. Kaltim'!E25+'Sup.Lis. KalTengSelUt'!E25</f>
        <v>1093.579287</v>
      </c>
      <c r="F25">
        <f>'Sup.Lis. KalBar'!F25+'Sup.Lis. Kaltim'!F25+'Sup.Lis. KalTengSelUt'!F25</f>
        <v>0</v>
      </c>
      <c r="G25">
        <f>'Sup.Lis. KalBar'!G25+'Sup.Lis. Kaltim'!G25+'Sup.Lis. KalTengSelUt'!G25</f>
        <v>18.379560900000001</v>
      </c>
      <c r="I25">
        <f>'Sup.Lis. KalBar'!I25+'Sup.Lis. Kaltim'!I25+'Sup.Lis. KalTengSelUt'!I25</f>
        <v>3633.1219999999998</v>
      </c>
      <c r="J25">
        <f>'Sup.Lis. KalBar'!J25+'Sup.Lis. Kaltim'!J25+'Sup.Lis. KalTengSelUt'!J25</f>
        <v>2187.3679999999999</v>
      </c>
      <c r="K25">
        <f>'Sup.Lis. KalBar'!K25+'Sup.Lis. Kaltim'!K25+'Sup.Lis. KalTengSelUt'!K25</f>
        <v>4997.7330000000002</v>
      </c>
      <c r="L25">
        <f>'Sup.Lis. KalBar'!L25+'Sup.Lis. Kaltim'!L25+'Sup.Lis. KalTengSelUt'!L25</f>
        <v>10822.59</v>
      </c>
      <c r="M25">
        <f>'Sup.Lis. KalBar'!M25+'Sup.Lis. Kaltim'!M25+'Sup.Lis. KalTengSelUt'!M25</f>
        <v>1726.1370000000002</v>
      </c>
      <c r="N25">
        <f>'Sup.Lis. KalBar'!N25+'Sup.Lis. Kaltim'!N25+'Sup.Lis. KalTengSelUt'!N25</f>
        <v>3685.1295999999998</v>
      </c>
      <c r="P25">
        <f>'Sup.Lis. KalBar'!P25+'Sup.Lis. Kaltim'!P25+'Sup.Lis. KalTengSelUt'!P25</f>
        <v>17891.379999999997</v>
      </c>
      <c r="Q25">
        <f>'Sup.Lis. KalBar'!Q25+'Sup.Lis. Kaltim'!Q25+'Sup.Lis. KalTengSelUt'!Q25</f>
        <v>10434.880999999999</v>
      </c>
      <c r="R25">
        <f>'Sup.Lis. KalBar'!R25+'Sup.Lis. Kaltim'!R25+'Sup.Lis. KalTengSelUt'!R25</f>
        <v>10454.91</v>
      </c>
      <c r="S25">
        <f>'Sup.Lis. KalBar'!S25+'Sup.Lis. Kaltim'!S25+'Sup.Lis. KalTengSelUt'!S25</f>
        <v>1904.3286419999999</v>
      </c>
      <c r="T25">
        <f>'Sup.Lis. KalBar'!T25+'Sup.Lis. Kaltim'!T25+'Sup.Lis. KalTengSelUt'!T25</f>
        <v>0</v>
      </c>
      <c r="U25">
        <f>'Sup.Lis. KalBar'!U25+'Sup.Lis. Kaltim'!U25+'Sup.Lis. KalTengSelUt'!U25</f>
        <v>31.933558400000003</v>
      </c>
      <c r="W25">
        <f>'Sup.Lis. KalBar'!W25+'Sup.Lis. Kaltim'!W25+'Sup.Lis. KalTengSelUt'!W25</f>
        <v>4547.0069999999996</v>
      </c>
      <c r="X25">
        <f>'Sup.Lis. KalBar'!X25+'Sup.Lis. Kaltim'!X25+'Sup.Lis. KalTengSelUt'!X25</f>
        <v>3161.9809999999998</v>
      </c>
      <c r="Y25">
        <f>'Sup.Lis. KalBar'!Y25+'Sup.Lis. Kaltim'!Y25+'Sup.Lis. KalTengSelUt'!Y25</f>
        <v>8552.7659999999996</v>
      </c>
      <c r="Z25">
        <f>'Sup.Lis. KalBar'!Z25+'Sup.Lis. Kaltim'!Z25+'Sup.Lis. KalTengSelUt'!Z25</f>
        <v>14944.75</v>
      </c>
      <c r="AA25">
        <f>'Sup.Lis. KalBar'!AA25+'Sup.Lis. Kaltim'!AA25+'Sup.Lis. KalTengSelUt'!AA25</f>
        <v>3033.25</v>
      </c>
      <c r="AB25">
        <f>'Sup.Lis. KalBar'!AB25+'Sup.Lis. Kaltim'!AB25+'Sup.Lis. KalTengSelUt'!AB25</f>
        <v>6479.8141999999998</v>
      </c>
    </row>
    <row r="26" spans="1:28" x14ac:dyDescent="0.55000000000000004">
      <c r="A26">
        <v>2041</v>
      </c>
      <c r="B26">
        <f>'Sup.Lis. KalBar'!B26+'Sup.Lis. Kaltim'!B26+'Sup.Lis. KalTengSelUt'!B26</f>
        <v>12881.98</v>
      </c>
      <c r="C26">
        <f>'Sup.Lis. KalBar'!C26+'Sup.Lis. Kaltim'!C26+'Sup.Lis. KalTengSelUt'!C26</f>
        <v>7057.8109999999997</v>
      </c>
      <c r="D26">
        <f>'Sup.Lis. KalBar'!D26+'Sup.Lis. Kaltim'!D26+'Sup.Lis. KalTengSelUt'!D26</f>
        <v>6709.7300000000005</v>
      </c>
      <c r="E26">
        <f>'Sup.Lis. KalBar'!E26+'Sup.Lis. Kaltim'!E26+'Sup.Lis. KalTengSelUt'!E26</f>
        <v>1131.3163549999999</v>
      </c>
      <c r="F26">
        <f>'Sup.Lis. KalBar'!F26+'Sup.Lis. Kaltim'!F26+'Sup.Lis. KalTengSelUt'!F26</f>
        <v>0</v>
      </c>
      <c r="G26">
        <f>'Sup.Lis. KalBar'!G26+'Sup.Lis. Kaltim'!G26+'Sup.Lis. KalTengSelUt'!G26</f>
        <v>19.766214200000004</v>
      </c>
      <c r="I26">
        <f>'Sup.Lis. KalBar'!I26+'Sup.Lis. Kaltim'!I26+'Sup.Lis. KalTengSelUt'!I26</f>
        <v>3470.1260000000002</v>
      </c>
      <c r="J26">
        <f>'Sup.Lis. KalBar'!J26+'Sup.Lis. Kaltim'!J26+'Sup.Lis. KalTengSelUt'!J26</f>
        <v>2117.1120000000001</v>
      </c>
      <c r="K26">
        <f>'Sup.Lis. KalBar'!K26+'Sup.Lis. Kaltim'!K26+'Sup.Lis. KalTengSelUt'!K26</f>
        <v>5050.2280000000001</v>
      </c>
      <c r="L26">
        <f>'Sup.Lis. KalBar'!L26+'Sup.Lis. Kaltim'!L26+'Sup.Lis. KalTengSelUt'!L26</f>
        <v>11304.44</v>
      </c>
      <c r="M26">
        <f>'Sup.Lis. KalBar'!M26+'Sup.Lis. Kaltim'!M26+'Sup.Lis. KalTengSelUt'!M26</f>
        <v>1956.3230000000001</v>
      </c>
      <c r="N26">
        <f>'Sup.Lis. KalBar'!N26+'Sup.Lis. Kaltim'!N26+'Sup.Lis. KalTengSelUt'!N26</f>
        <v>3903.9743000000003</v>
      </c>
      <c r="P26">
        <f>'Sup.Lis. KalBar'!P26+'Sup.Lis. Kaltim'!P26+'Sup.Lis. KalTengSelUt'!P26</f>
        <v>18432.559999999998</v>
      </c>
      <c r="Q26">
        <f>'Sup.Lis. KalBar'!Q26+'Sup.Lis. Kaltim'!Q26+'Sup.Lis. KalTengSelUt'!Q26</f>
        <v>10700.105</v>
      </c>
      <c r="R26">
        <f>'Sup.Lis. KalBar'!R26+'Sup.Lis. Kaltim'!R26+'Sup.Lis. KalTengSelUt'!R26</f>
        <v>10503.470000000001</v>
      </c>
      <c r="S26">
        <f>'Sup.Lis. KalBar'!S26+'Sup.Lis. Kaltim'!S26+'Sup.Lis. KalTengSelUt'!S26</f>
        <v>1925.0013899999999</v>
      </c>
      <c r="T26">
        <f>'Sup.Lis. KalBar'!T26+'Sup.Lis. Kaltim'!T26+'Sup.Lis. KalTengSelUt'!T26</f>
        <v>0</v>
      </c>
      <c r="U26">
        <f>'Sup.Lis. KalBar'!U26+'Sup.Lis. Kaltim'!U26+'Sup.Lis. KalTengSelUt'!U26</f>
        <v>33.566150999999998</v>
      </c>
      <c r="W26">
        <f>'Sup.Lis. KalBar'!W26+'Sup.Lis. Kaltim'!W26+'Sup.Lis. KalTengSelUt'!W26</f>
        <v>4317.4979999999996</v>
      </c>
      <c r="X26">
        <f>'Sup.Lis. KalBar'!X26+'Sup.Lis. Kaltim'!X26+'Sup.Lis. KalTengSelUt'!X26</f>
        <v>3030.444</v>
      </c>
      <c r="Y26">
        <f>'Sup.Lis. KalBar'!Y26+'Sup.Lis. Kaltim'!Y26+'Sup.Lis. KalTengSelUt'!Y26</f>
        <v>8474.7029999999995</v>
      </c>
      <c r="Z26">
        <f>'Sup.Lis. KalBar'!Z26+'Sup.Lis. Kaltim'!Z26+'Sup.Lis. KalTengSelUt'!Z26</f>
        <v>15506.18</v>
      </c>
      <c r="AA26">
        <f>'Sup.Lis. KalBar'!AA26+'Sup.Lis. Kaltim'!AA26+'Sup.Lis. KalTengSelUt'!AA26</f>
        <v>3405.66</v>
      </c>
      <c r="AB26">
        <f>'Sup.Lis. KalBar'!AB26+'Sup.Lis. Kaltim'!AB26+'Sup.Lis. KalTengSelUt'!AB26</f>
        <v>6862.3864000000003</v>
      </c>
    </row>
    <row r="27" spans="1:28" x14ac:dyDescent="0.55000000000000004">
      <c r="A27">
        <v>2042</v>
      </c>
      <c r="B27">
        <f>'Sup.Lis. KalBar'!B27+'Sup.Lis. Kaltim'!B27+'Sup.Lis. KalTengSelUt'!B27</f>
        <v>13298.039999999999</v>
      </c>
      <c r="C27">
        <f>'Sup.Lis. KalBar'!C27+'Sup.Lis. Kaltim'!C27+'Sup.Lis. KalTengSelUt'!C27</f>
        <v>7241.1959999999999</v>
      </c>
      <c r="D27">
        <f>'Sup.Lis. KalBar'!D27+'Sup.Lis. Kaltim'!D27+'Sup.Lis. KalTengSelUt'!D27</f>
        <v>6834.2199999999993</v>
      </c>
      <c r="E27">
        <f>'Sup.Lis. KalBar'!E27+'Sup.Lis. Kaltim'!E27+'Sup.Lis. KalTengSelUt'!E27</f>
        <v>1170.483471</v>
      </c>
      <c r="F27">
        <f>'Sup.Lis. KalBar'!F27+'Sup.Lis. Kaltim'!F27+'Sup.Lis. KalTengSelUt'!F27</f>
        <v>0</v>
      </c>
      <c r="G27">
        <f>'Sup.Lis. KalBar'!G27+'Sup.Lis. Kaltim'!G27+'Sup.Lis. KalTengSelUt'!G27</f>
        <v>21.229010599999999</v>
      </c>
      <c r="I27">
        <f>'Sup.Lis. KalBar'!I27+'Sup.Lis. Kaltim'!I27+'Sup.Lis. KalTengSelUt'!I27</f>
        <v>3295.8879999999999</v>
      </c>
      <c r="J27">
        <f>'Sup.Lis. KalBar'!J27+'Sup.Lis. Kaltim'!J27+'Sup.Lis. KalTengSelUt'!J27</f>
        <v>2041.2240000000002</v>
      </c>
      <c r="K27">
        <f>'Sup.Lis. KalBar'!K27+'Sup.Lis. Kaltim'!K27+'Sup.Lis. KalTengSelUt'!K27</f>
        <v>5101.2879999999996</v>
      </c>
      <c r="L27">
        <f>'Sup.Lis. KalBar'!L27+'Sup.Lis. Kaltim'!L27+'Sup.Lis. KalTengSelUt'!L27</f>
        <v>11799.880000000001</v>
      </c>
      <c r="M27">
        <f>'Sup.Lis. KalBar'!M27+'Sup.Lis. Kaltim'!M27+'Sup.Lis. KalTengSelUt'!M27</f>
        <v>2198.3450000000003</v>
      </c>
      <c r="N27">
        <f>'Sup.Lis. KalBar'!N27+'Sup.Lis. Kaltim'!N27+'Sup.Lis. KalTengSelUt'!N27</f>
        <v>4130.1795000000002</v>
      </c>
      <c r="P27">
        <f>'Sup.Lis. KalBar'!P27+'Sup.Lis. Kaltim'!P27+'Sup.Lis. KalTengSelUt'!P27</f>
        <v>18964.59</v>
      </c>
      <c r="Q27">
        <f>'Sup.Lis. KalBar'!Q27+'Sup.Lis. Kaltim'!Q27+'Sup.Lis. KalTengSelUt'!Q27</f>
        <v>10954.781999999999</v>
      </c>
      <c r="R27">
        <f>'Sup.Lis. KalBar'!R27+'Sup.Lis. Kaltim'!R27+'Sup.Lis. KalTengSelUt'!R27</f>
        <v>10546.43</v>
      </c>
      <c r="S27">
        <f>'Sup.Lis. KalBar'!S27+'Sup.Lis. Kaltim'!S27+'Sup.Lis. KalTengSelUt'!S27</f>
        <v>1945.9634310000001</v>
      </c>
      <c r="T27">
        <f>'Sup.Lis. KalBar'!T27+'Sup.Lis. Kaltim'!T27+'Sup.Lis. KalTengSelUt'!T27</f>
        <v>0</v>
      </c>
      <c r="U27">
        <f>'Sup.Lis. KalBar'!U27+'Sup.Lis. Kaltim'!U27+'Sup.Lis. KalTengSelUt'!U27</f>
        <v>35.2314115</v>
      </c>
      <c r="W27">
        <f>'Sup.Lis. KalBar'!W27+'Sup.Lis. Kaltim'!W27+'Sup.Lis. KalTengSelUt'!W27</f>
        <v>4070.5059999999999</v>
      </c>
      <c r="X27">
        <f>'Sup.Lis. KalBar'!X27+'Sup.Lis. Kaltim'!X27+'Sup.Lis. KalTengSelUt'!X27</f>
        <v>2887.502</v>
      </c>
      <c r="Y27">
        <f>'Sup.Lis. KalBar'!Y27+'Sup.Lis. Kaltim'!Y27+'Sup.Lis. KalTengSelUt'!Y27</f>
        <v>8389.68</v>
      </c>
      <c r="Z27">
        <f>'Sup.Lis. KalBar'!Z27+'Sup.Lis. Kaltim'!Z27+'Sup.Lis. KalTengSelUt'!Z27</f>
        <v>16068.650000000001</v>
      </c>
      <c r="AA27">
        <f>'Sup.Lis. KalBar'!AA27+'Sup.Lis. Kaltim'!AA27+'Sup.Lis. KalTengSelUt'!AA27</f>
        <v>3787.6099999999997</v>
      </c>
      <c r="AB27">
        <f>'Sup.Lis. KalBar'!AB27+'Sup.Lis. Kaltim'!AB27+'Sup.Lis. KalTengSelUt'!AB27</f>
        <v>7245.2963</v>
      </c>
    </row>
    <row r="28" spans="1:28" x14ac:dyDescent="0.55000000000000004">
      <c r="A28">
        <v>2043</v>
      </c>
      <c r="B28">
        <f>'Sup.Lis. KalBar'!B28+'Sup.Lis. Kaltim'!B28+'Sup.Lis. KalTengSelUt'!B28</f>
        <v>13724.96</v>
      </c>
      <c r="C28">
        <f>'Sup.Lis. KalBar'!C28+'Sup.Lis. Kaltim'!C28+'Sup.Lis. KalTengSelUt'!C28</f>
        <v>7426.7390000000005</v>
      </c>
      <c r="D28">
        <f>'Sup.Lis. KalBar'!D28+'Sup.Lis. Kaltim'!D28+'Sup.Lis. KalTengSelUt'!D28</f>
        <v>6958.91</v>
      </c>
      <c r="E28">
        <f>'Sup.Lis. KalBar'!E28+'Sup.Lis. Kaltim'!E28+'Sup.Lis. KalTengSelUt'!E28</f>
        <v>1211.1406339999999</v>
      </c>
      <c r="F28">
        <f>'Sup.Lis. KalBar'!F28+'Sup.Lis. Kaltim'!F28+'Sup.Lis. KalTengSelUt'!F28</f>
        <v>0</v>
      </c>
      <c r="G28">
        <f>'Sup.Lis. KalBar'!G28+'Sup.Lis. Kaltim'!G28+'Sup.Lis. KalTengSelUt'!G28</f>
        <v>22.77195</v>
      </c>
      <c r="I28">
        <f>'Sup.Lis. KalBar'!I28+'Sup.Lis. Kaltim'!I28+'Sup.Lis. KalTengSelUt'!I28</f>
        <v>3110.1479999999997</v>
      </c>
      <c r="J28">
        <f>'Sup.Lis. KalBar'!J28+'Sup.Lis. Kaltim'!J28+'Sup.Lis. KalTengSelUt'!J28</f>
        <v>1959.614</v>
      </c>
      <c r="K28">
        <f>'Sup.Lis. KalBar'!K28+'Sup.Lis. Kaltim'!K28+'Sup.Lis. KalTengSelUt'!K28</f>
        <v>5150.8419999999996</v>
      </c>
      <c r="L28">
        <f>'Sup.Lis. KalBar'!L28+'Sup.Lis. Kaltim'!L28+'Sup.Lis. KalTengSelUt'!L28</f>
        <v>12309.17</v>
      </c>
      <c r="M28">
        <f>'Sup.Lis. KalBar'!M28+'Sup.Lis. Kaltim'!M28+'Sup.Lis. KalTengSelUt'!M28</f>
        <v>2452.58</v>
      </c>
      <c r="N28">
        <f>'Sup.Lis. KalBar'!N28+'Sup.Lis. Kaltim'!N28+'Sup.Lis. KalTengSelUt'!N28</f>
        <v>4363.8539999999994</v>
      </c>
      <c r="P28">
        <f>'Sup.Lis. KalBar'!P28+'Sup.Lis. Kaltim'!P28+'Sup.Lis. KalTengSelUt'!P28</f>
        <v>19486.45</v>
      </c>
      <c r="Q28">
        <f>'Sup.Lis. KalBar'!Q28+'Sup.Lis. Kaltim'!Q28+'Sup.Lis. KalTengSelUt'!Q28</f>
        <v>11198.074999999999</v>
      </c>
      <c r="R28">
        <f>'Sup.Lis. KalBar'!R28+'Sup.Lis. Kaltim'!R28+'Sup.Lis. KalTengSelUt'!R28</f>
        <v>10583.43</v>
      </c>
      <c r="S28">
        <f>'Sup.Lis. KalBar'!S28+'Sup.Lis. Kaltim'!S28+'Sup.Lis. KalTengSelUt'!S28</f>
        <v>1967.2247139999999</v>
      </c>
      <c r="T28">
        <f>'Sup.Lis. KalBar'!T28+'Sup.Lis. Kaltim'!T28+'Sup.Lis. KalTengSelUt'!T28</f>
        <v>0</v>
      </c>
      <c r="U28">
        <f>'Sup.Lis. KalBar'!U28+'Sup.Lis. Kaltim'!U28+'Sup.Lis. KalTengSelUt'!U28</f>
        <v>36.929827400000001</v>
      </c>
      <c r="W28">
        <f>'Sup.Lis. KalBar'!W28+'Sup.Lis. Kaltim'!W28+'Sup.Lis. KalTengSelUt'!W28</f>
        <v>3806.4849999999997</v>
      </c>
      <c r="X28">
        <f>'Sup.Lis. KalBar'!X28+'Sup.Lis. Kaltim'!X28+'Sup.Lis. KalTengSelUt'!X28</f>
        <v>2733.6530000000002</v>
      </c>
      <c r="Y28">
        <f>'Sup.Lis. KalBar'!Y28+'Sup.Lis. Kaltim'!Y28+'Sup.Lis. KalTengSelUt'!Y28</f>
        <v>8297.8919999999998</v>
      </c>
      <c r="Z28">
        <f>'Sup.Lis. KalBar'!Z28+'Sup.Lis. Kaltim'!Z28+'Sup.Lis. KalTengSelUt'!Z28</f>
        <v>16631.3</v>
      </c>
      <c r="AA28">
        <f>'Sup.Lis. KalBar'!AA28+'Sup.Lis. Kaltim'!AA28+'Sup.Lis. KalTengSelUt'!AA28</f>
        <v>4178.07</v>
      </c>
      <c r="AB28">
        <f>'Sup.Lis. KalBar'!AB28+'Sup.Lis. Kaltim'!AB28+'Sup.Lis. KalTengSelUt'!AB28</f>
        <v>7627.0160999999998</v>
      </c>
    </row>
    <row r="29" spans="1:28" x14ac:dyDescent="0.55000000000000004">
      <c r="A29">
        <v>2044</v>
      </c>
      <c r="B29">
        <f>'Sup.Lis. KalBar'!B29+'Sup.Lis. Kaltim'!B29+'Sup.Lis. KalTengSelUt'!B29</f>
        <v>14163.14</v>
      </c>
      <c r="C29">
        <f>'Sup.Lis. KalBar'!C29+'Sup.Lis. Kaltim'!C29+'Sup.Lis. KalTengSelUt'!C29</f>
        <v>7614.4380000000001</v>
      </c>
      <c r="D29">
        <f>'Sup.Lis. KalBar'!D29+'Sup.Lis. Kaltim'!D29+'Sup.Lis. KalTengSelUt'!D29</f>
        <v>7083.67</v>
      </c>
      <c r="E29">
        <f>'Sup.Lis. KalBar'!E29+'Sup.Lis. Kaltim'!E29+'Sup.Lis. KalTengSelUt'!E29</f>
        <v>1253.357841</v>
      </c>
      <c r="F29">
        <f>'Sup.Lis. KalBar'!F29+'Sup.Lis. Kaltim'!F29+'Sup.Lis. KalTengSelUt'!F29</f>
        <v>0</v>
      </c>
      <c r="G29">
        <f>'Sup.Lis. KalBar'!G29+'Sup.Lis. Kaltim'!G29+'Sup.Lis. KalTengSelUt'!G29</f>
        <v>24.399331099999998</v>
      </c>
      <c r="I29">
        <f>'Sup.Lis. KalBar'!I29+'Sup.Lis. Kaltim'!I29+'Sup.Lis. KalTengSelUt'!I29</f>
        <v>2912.6729999999998</v>
      </c>
      <c r="J29">
        <f>'Sup.Lis. KalBar'!J29+'Sup.Lis. Kaltim'!J29+'Sup.Lis. KalTengSelUt'!J29</f>
        <v>1872.194</v>
      </c>
      <c r="K29">
        <f>'Sup.Lis. KalBar'!K29+'Sup.Lis. Kaltim'!K29+'Sup.Lis. KalTengSelUt'!K29</f>
        <v>5198.8119999999999</v>
      </c>
      <c r="L29">
        <f>'Sup.Lis. KalBar'!L29+'Sup.Lis. Kaltim'!L29+'Sup.Lis. KalTengSelUt'!L29</f>
        <v>12832.49</v>
      </c>
      <c r="M29">
        <f>'Sup.Lis. KalBar'!M29+'Sup.Lis. Kaltim'!M29+'Sup.Lis. KalTengSelUt'!M29</f>
        <v>2719.45</v>
      </c>
      <c r="N29">
        <f>'Sup.Lis. KalBar'!N29+'Sup.Lis. Kaltim'!N29+'Sup.Lis. KalTengSelUt'!N29</f>
        <v>4605.1073999999999</v>
      </c>
      <c r="P29">
        <f>'Sup.Lis. KalBar'!P29+'Sup.Lis. Kaltim'!P29+'Sup.Lis. KalTengSelUt'!P29</f>
        <v>19997.22</v>
      </c>
      <c r="Q29">
        <f>'Sup.Lis. KalBar'!Q29+'Sup.Lis. Kaltim'!Q29+'Sup.Lis. KalTengSelUt'!Q29</f>
        <v>11429.227000000001</v>
      </c>
      <c r="R29">
        <f>'Sup.Lis. KalBar'!R29+'Sup.Lis. Kaltim'!R29+'Sup.Lis. KalTengSelUt'!R29</f>
        <v>10614.14</v>
      </c>
      <c r="S29">
        <f>'Sup.Lis. KalBar'!S29+'Sup.Lis. Kaltim'!S29+'Sup.Lis. KalTengSelUt'!S29</f>
        <v>1988.7751960000001</v>
      </c>
      <c r="T29">
        <f>'Sup.Lis. KalBar'!T29+'Sup.Lis. Kaltim'!T29+'Sup.Lis. KalTengSelUt'!T29</f>
        <v>0</v>
      </c>
      <c r="U29">
        <f>'Sup.Lis. KalBar'!U29+'Sup.Lis. Kaltim'!U29+'Sup.Lis. KalTengSelUt'!U29</f>
        <v>38.662184099999997</v>
      </c>
      <c r="W29">
        <f>'Sup.Lis. KalBar'!W29+'Sup.Lis. Kaltim'!W29+'Sup.Lis. KalTengSelUt'!W29</f>
        <v>3525.9769999999999</v>
      </c>
      <c r="X29">
        <f>'Sup.Lis. KalBar'!X29+'Sup.Lis. Kaltim'!X29+'Sup.Lis. KalTengSelUt'!X29</f>
        <v>2569.511</v>
      </c>
      <c r="Y29">
        <f>'Sup.Lis. KalBar'!Y29+'Sup.Lis. Kaltim'!Y29+'Sup.Lis. KalTengSelUt'!Y29</f>
        <v>8199.5680000000011</v>
      </c>
      <c r="Z29">
        <f>'Sup.Lis. KalBar'!Z29+'Sup.Lis. Kaltim'!Z29+'Sup.Lis. KalTengSelUt'!Z29</f>
        <v>17193.3</v>
      </c>
      <c r="AA29">
        <f>'Sup.Lis. KalBar'!AA29+'Sup.Lis. Kaltim'!AA29+'Sup.Lis. KalTengSelUt'!AA29</f>
        <v>4576</v>
      </c>
      <c r="AB29">
        <f>'Sup.Lis. KalBar'!AB29+'Sup.Lis. Kaltim'!AB29+'Sup.Lis. KalTengSelUt'!AB29</f>
        <v>8006.0061999999998</v>
      </c>
    </row>
    <row r="30" spans="1:28" x14ac:dyDescent="0.55000000000000004">
      <c r="A30">
        <v>2045</v>
      </c>
      <c r="B30">
        <f>'Sup.Lis. KalBar'!B30+'Sup.Lis. Kaltim'!B30+'Sup.Lis. KalTengSelUt'!B30</f>
        <v>14612.94</v>
      </c>
      <c r="C30">
        <f>'Sup.Lis. KalBar'!C30+'Sup.Lis. Kaltim'!C30+'Sup.Lis. KalTengSelUt'!C30</f>
        <v>7804.2839999999997</v>
      </c>
      <c r="D30">
        <f>'Sup.Lis. KalBar'!D30+'Sup.Lis. Kaltim'!D30+'Sup.Lis. KalTengSelUt'!D30</f>
        <v>7208.3600000000006</v>
      </c>
      <c r="E30">
        <f>'Sup.Lis. KalBar'!E30+'Sup.Lis. Kaltim'!E30+'Sup.Lis. KalTengSelUt'!E30</f>
        <v>1297.205093</v>
      </c>
      <c r="F30">
        <f>'Sup.Lis. KalBar'!F30+'Sup.Lis. Kaltim'!F30+'Sup.Lis. KalTengSelUt'!F30</f>
        <v>0</v>
      </c>
      <c r="G30">
        <f>'Sup.Lis. KalBar'!G30+'Sup.Lis. Kaltim'!G30+'Sup.Lis. KalTengSelUt'!G30</f>
        <v>26.115452599999998</v>
      </c>
      <c r="I30">
        <f>'Sup.Lis. KalBar'!I30+'Sup.Lis. Kaltim'!I30+'Sup.Lis. KalTengSelUt'!I30</f>
        <v>2703.2139999999999</v>
      </c>
      <c r="J30">
        <f>'Sup.Lis. KalBar'!J30+'Sup.Lis. Kaltim'!J30+'Sup.Lis. KalTengSelUt'!J30</f>
        <v>1778.877</v>
      </c>
      <c r="K30">
        <f>'Sup.Lis. KalBar'!K30+'Sup.Lis. Kaltim'!K30+'Sup.Lis. KalTengSelUt'!K30</f>
        <v>5245.1319999999996</v>
      </c>
      <c r="L30">
        <f>'Sup.Lis. KalBar'!L30+'Sup.Lis. Kaltim'!L30+'Sup.Lis. KalTengSelUt'!L30</f>
        <v>13370.03</v>
      </c>
      <c r="M30">
        <f>'Sup.Lis. KalBar'!M30+'Sup.Lis. Kaltim'!M30+'Sup.Lis. KalTengSelUt'!M30</f>
        <v>2999.37</v>
      </c>
      <c r="N30">
        <f>'Sup.Lis. KalBar'!N30+'Sup.Lis. Kaltim'!N30+'Sup.Lis. KalTengSelUt'!N30</f>
        <v>4854.0465000000004</v>
      </c>
      <c r="P30">
        <f>'Sup.Lis. KalBar'!P30+'Sup.Lis. Kaltim'!P30+'Sup.Lis. KalTengSelUt'!P30</f>
        <v>20496.03</v>
      </c>
      <c r="Q30">
        <f>'Sup.Lis. KalBar'!Q30+'Sup.Lis. Kaltim'!Q30+'Sup.Lis. KalTengSelUt'!Q30</f>
        <v>11647.529999999999</v>
      </c>
      <c r="R30">
        <f>'Sup.Lis. KalBar'!R30+'Sup.Lis. Kaltim'!R30+'Sup.Lis. KalTengSelUt'!R30</f>
        <v>10638.220000000001</v>
      </c>
      <c r="S30">
        <f>'Sup.Lis. KalBar'!S30+'Sup.Lis. Kaltim'!S30+'Sup.Lis. KalTengSelUt'!S30</f>
        <v>2010.624836</v>
      </c>
      <c r="T30">
        <f>'Sup.Lis. KalBar'!T30+'Sup.Lis. Kaltim'!T30+'Sup.Lis. KalTengSelUt'!T30</f>
        <v>0</v>
      </c>
      <c r="U30">
        <f>'Sup.Lis. KalBar'!U30+'Sup.Lis. Kaltim'!U30+'Sup.Lis. KalTengSelUt'!U30</f>
        <v>40.429071900000004</v>
      </c>
      <c r="W30">
        <f>'Sup.Lis. KalBar'!W30+'Sup.Lis. Kaltim'!W30+'Sup.Lis. KalTengSelUt'!W30</f>
        <v>3229.6320000000005</v>
      </c>
      <c r="X30">
        <f>'Sup.Lis. KalBar'!X30+'Sup.Lis. Kaltim'!X30+'Sup.Lis. KalTengSelUt'!X30</f>
        <v>2395.7399999999998</v>
      </c>
      <c r="Y30">
        <f>'Sup.Lis. KalBar'!Y30+'Sup.Lis. Kaltim'!Y30+'Sup.Lis. KalTengSelUt'!Y30</f>
        <v>8094.9980000000005</v>
      </c>
      <c r="Z30">
        <f>'Sup.Lis. KalBar'!Z30+'Sup.Lis. Kaltim'!Z30+'Sup.Lis. KalTengSelUt'!Z30</f>
        <v>17753.829999999998</v>
      </c>
      <c r="AA30">
        <f>'Sup.Lis. KalBar'!AA30+'Sup.Lis. Kaltim'!AA30+'Sup.Lis. KalTengSelUt'!AA30</f>
        <v>4980.32</v>
      </c>
      <c r="AB30">
        <f>'Sup.Lis. KalBar'!AB30+'Sup.Lis. Kaltim'!AB30+'Sup.Lis. KalTengSelUt'!AB30</f>
        <v>8380.7368000000006</v>
      </c>
    </row>
    <row r="31" spans="1:28" x14ac:dyDescent="0.55000000000000004">
      <c r="A31">
        <v>2046</v>
      </c>
      <c r="B31">
        <f>'Sup.Lis. KalBar'!B31+'Sup.Lis. Kaltim'!B31+'Sup.Lis. KalTengSelUt'!B31</f>
        <v>15074.800000000001</v>
      </c>
      <c r="C31">
        <f>'Sup.Lis. KalBar'!C31+'Sup.Lis. Kaltim'!C31+'Sup.Lis. KalTengSelUt'!C31</f>
        <v>7996.2690000000002</v>
      </c>
      <c r="D31">
        <f>'Sup.Lis. KalBar'!D31+'Sup.Lis. Kaltim'!D31+'Sup.Lis. KalTengSelUt'!D31</f>
        <v>7332.86</v>
      </c>
      <c r="E31">
        <f>'Sup.Lis. KalBar'!E31+'Sup.Lis. Kaltim'!E31+'Sup.Lis. KalTengSelUt'!E31</f>
        <v>1342.732387</v>
      </c>
      <c r="F31">
        <f>'Sup.Lis. KalBar'!F31+'Sup.Lis. Kaltim'!F31+'Sup.Lis. KalTengSelUt'!F31</f>
        <v>0</v>
      </c>
      <c r="G31">
        <f>'Sup.Lis. KalBar'!G31+'Sup.Lis. Kaltim'!G31+'Sup.Lis. KalTengSelUt'!G31</f>
        <v>27.924913400000001</v>
      </c>
      <c r="I31">
        <f>'Sup.Lis. KalBar'!I31+'Sup.Lis. Kaltim'!I31+'Sup.Lis. KalTengSelUt'!I31</f>
        <v>2679.4539999999997</v>
      </c>
      <c r="J31">
        <f>'Sup.Lis. KalBar'!J31+'Sup.Lis. Kaltim'!J31+'Sup.Lis. KalTengSelUt'!J31</f>
        <v>1756.5729999999999</v>
      </c>
      <c r="K31">
        <f>'Sup.Lis. KalBar'!K31+'Sup.Lis. Kaltim'!K31+'Sup.Lis. KalTengSelUt'!K31</f>
        <v>5167.1099999999997</v>
      </c>
      <c r="L31">
        <f>'Sup.Lis. KalBar'!L31+'Sup.Lis. Kaltim'!L31+'Sup.Lis. KalTengSelUt'!L31</f>
        <v>13903.91</v>
      </c>
      <c r="M31">
        <f>'Sup.Lis. KalBar'!M31+'Sup.Lis. Kaltim'!M31+'Sup.Lis. KalTengSelUt'!M31</f>
        <v>3292.77</v>
      </c>
      <c r="N31">
        <f>'Sup.Lis. KalBar'!N31+'Sup.Lis. Kaltim'!N31+'Sup.Lis. KalTengSelUt'!N31</f>
        <v>4976.5797999999995</v>
      </c>
      <c r="P31">
        <f>'Sup.Lis. KalBar'!P31+'Sup.Lis. Kaltim'!P31+'Sup.Lis. KalTengSelUt'!P31</f>
        <v>18455.330000000002</v>
      </c>
      <c r="Q31">
        <f>'Sup.Lis. KalBar'!Q31+'Sup.Lis. Kaltim'!Q31+'Sup.Lis. KalTengSelUt'!Q31</f>
        <v>9708.8819999999996</v>
      </c>
      <c r="R31">
        <f>'Sup.Lis. KalBar'!R31+'Sup.Lis. Kaltim'!R31+'Sup.Lis. KalTengSelUt'!R31</f>
        <v>9880.56</v>
      </c>
      <c r="S31">
        <f>'Sup.Lis. KalBar'!S31+'Sup.Lis. Kaltim'!S31+'Sup.Lis. KalTengSelUt'!S31</f>
        <v>2026.8228630000001</v>
      </c>
      <c r="T31">
        <f>'Sup.Lis. KalBar'!T31+'Sup.Lis. Kaltim'!T31+'Sup.Lis. KalTengSelUt'!T31</f>
        <v>0</v>
      </c>
      <c r="U31">
        <f>'Sup.Lis. KalBar'!U31+'Sup.Lis. Kaltim'!U31+'Sup.Lis. KalTengSelUt'!U31</f>
        <v>42.084114500000005</v>
      </c>
      <c r="W31">
        <f>'Sup.Lis. KalBar'!W31+'Sup.Lis. Kaltim'!W31+'Sup.Lis. KalTengSelUt'!W31</f>
        <v>3012.761</v>
      </c>
      <c r="X31">
        <f>'Sup.Lis. KalBar'!X31+'Sup.Lis. Kaltim'!X31+'Sup.Lis. KalTengSelUt'!X31</f>
        <v>2181.9859999999999</v>
      </c>
      <c r="Y31">
        <f>'Sup.Lis. KalBar'!Y31+'Sup.Lis. Kaltim'!Y31+'Sup.Lis. KalTengSelUt'!Y31</f>
        <v>7593.84</v>
      </c>
      <c r="Z31">
        <f>'Sup.Lis. KalBar'!Z31+'Sup.Lis. Kaltim'!Z31+'Sup.Lis. KalTengSelUt'!Z31</f>
        <v>16454.64</v>
      </c>
      <c r="AA31">
        <f>'Sup.Lis. KalBar'!AA31+'Sup.Lis. Kaltim'!AA31+'Sup.Lis. KalTengSelUt'!AA31</f>
        <v>4517.62</v>
      </c>
      <c r="AB31">
        <f>'Sup.Lis. KalBar'!AB31+'Sup.Lis. Kaltim'!AB31+'Sup.Lis. KalTengSelUt'!AB31</f>
        <v>6354.8910999999998</v>
      </c>
    </row>
    <row r="32" spans="1:28" x14ac:dyDescent="0.55000000000000004">
      <c r="A32">
        <v>2047</v>
      </c>
      <c r="B32">
        <f>'Sup.Lis. KalBar'!B32+'Sup.Lis. Kaltim'!B32+'Sup.Lis. KalTengSelUt'!B32</f>
        <v>15549.14</v>
      </c>
      <c r="C32">
        <f>'Sup.Lis. KalBar'!C32+'Sup.Lis. Kaltim'!C32+'Sup.Lis. KalTengSelUt'!C32</f>
        <v>8190.415</v>
      </c>
      <c r="D32">
        <f>'Sup.Lis. KalBar'!D32+'Sup.Lis. Kaltim'!D32+'Sup.Lis. KalTengSelUt'!D32</f>
        <v>7457</v>
      </c>
      <c r="E32">
        <f>'Sup.Lis. KalBar'!E32+'Sup.Lis. Kaltim'!E32+'Sup.Lis. KalTengSelUt'!E32</f>
        <v>1390.0297230000001</v>
      </c>
      <c r="F32">
        <f>'Sup.Lis. KalBar'!F32+'Sup.Lis. Kaltim'!F32+'Sup.Lis. KalTengSelUt'!F32</f>
        <v>0</v>
      </c>
      <c r="G32">
        <f>'Sup.Lis. KalBar'!G32+'Sup.Lis. Kaltim'!G32+'Sup.Lis. KalTengSelUt'!G32</f>
        <v>29.832713100000003</v>
      </c>
      <c r="I32">
        <f>'Sup.Lis. KalBar'!I32+'Sup.Lis. Kaltim'!I32+'Sup.Lis. KalTengSelUt'!I32</f>
        <v>2651.9879999999998</v>
      </c>
      <c r="J32">
        <f>'Sup.Lis. KalBar'!J32+'Sup.Lis. Kaltim'!J32+'Sup.Lis. KalTengSelUt'!J32</f>
        <v>1731.9180000000001</v>
      </c>
      <c r="K32">
        <f>'Sup.Lis. KalBar'!K32+'Sup.Lis. Kaltim'!K32+'Sup.Lis. KalTengSelUt'!K32</f>
        <v>5079.5219999999999</v>
      </c>
      <c r="L32">
        <f>'Sup.Lis. KalBar'!L32+'Sup.Lis. Kaltim'!L32+'Sup.Lis. KalTengSelUt'!L32</f>
        <v>14454.58</v>
      </c>
      <c r="M32">
        <f>'Sup.Lis. KalBar'!M32+'Sup.Lis. Kaltim'!M32+'Sup.Lis. KalTengSelUt'!M32</f>
        <v>3600.12</v>
      </c>
      <c r="N32">
        <f>'Sup.Lis. KalBar'!N32+'Sup.Lis. Kaltim'!N32+'Sup.Lis. KalTengSelUt'!N32</f>
        <v>5100.119200000001</v>
      </c>
      <c r="P32">
        <f>'Sup.Lis. KalBar'!P32+'Sup.Lis. Kaltim'!P32+'Sup.Lis. KalTengSelUt'!P32</f>
        <v>18900.650000000001</v>
      </c>
      <c r="Q32">
        <f>'Sup.Lis. KalBar'!Q32+'Sup.Lis. Kaltim'!Q32+'Sup.Lis. KalTengSelUt'!Q32</f>
        <v>9885.5109999999986</v>
      </c>
      <c r="R32">
        <f>'Sup.Lis. KalBar'!R32+'Sup.Lis. Kaltim'!R32+'Sup.Lis. KalTengSelUt'!R32</f>
        <v>9870.18</v>
      </c>
      <c r="S32">
        <f>'Sup.Lis. KalBar'!S32+'Sup.Lis. Kaltim'!S32+'Sup.Lis. KalTengSelUt'!S32</f>
        <v>2043.459963</v>
      </c>
      <c r="T32">
        <f>'Sup.Lis. KalBar'!T32+'Sup.Lis. Kaltim'!T32+'Sup.Lis. KalTengSelUt'!T32</f>
        <v>0</v>
      </c>
      <c r="U32">
        <f>'Sup.Lis. KalBar'!U32+'Sup.Lis. Kaltim'!U32+'Sup.Lis. KalTengSelUt'!U32</f>
        <v>43.793785899999996</v>
      </c>
      <c r="W32">
        <f>'Sup.Lis. KalBar'!W32+'Sup.Lis. Kaltim'!W32+'Sup.Lis. KalTengSelUt'!W32</f>
        <v>2952.4260000000004</v>
      </c>
      <c r="X32">
        <f>'Sup.Lis. KalBar'!X32+'Sup.Lis. Kaltim'!X32+'Sup.Lis. KalTengSelUt'!X32</f>
        <v>2125.4390000000003</v>
      </c>
      <c r="Y32">
        <f>'Sup.Lis. KalBar'!Y32+'Sup.Lis. Kaltim'!Y32+'Sup.Lis. KalTengSelUt'!Y32</f>
        <v>7299.28</v>
      </c>
      <c r="Z32">
        <f>'Sup.Lis. KalBar'!Z32+'Sup.Lis. Kaltim'!Z32+'Sup.Lis. KalTengSelUt'!Z32</f>
        <v>17034.66</v>
      </c>
      <c r="AA32">
        <f>'Sup.Lis. KalBar'!AA32+'Sup.Lis. Kaltim'!AA32+'Sup.Lis. KalTengSelUt'!AA32</f>
        <v>4865.2299999999996</v>
      </c>
      <c r="AB32">
        <f>'Sup.Lis. KalBar'!AB32+'Sup.Lis. Kaltim'!AB32+'Sup.Lis. KalTengSelUt'!AB32</f>
        <v>6468.6863999999996</v>
      </c>
    </row>
    <row r="33" spans="1:28" x14ac:dyDescent="0.55000000000000004">
      <c r="A33">
        <v>2048</v>
      </c>
      <c r="B33">
        <f>'Sup.Lis. KalBar'!B33+'Sup.Lis. Kaltim'!B33+'Sup.Lis. KalTengSelUt'!B33</f>
        <v>16036.43</v>
      </c>
      <c r="C33">
        <f>'Sup.Lis. KalBar'!C33+'Sup.Lis. Kaltim'!C33+'Sup.Lis. KalTengSelUt'!C33</f>
        <v>8386.6980000000003</v>
      </c>
      <c r="D33">
        <f>'Sup.Lis. KalBar'!D33+'Sup.Lis. Kaltim'!D33+'Sup.Lis. KalTengSelUt'!D33</f>
        <v>7580.6100000000006</v>
      </c>
      <c r="E33">
        <f>'Sup.Lis. KalBar'!E33+'Sup.Lis. Kaltim'!E33+'Sup.Lis. KalTengSelUt'!E33</f>
        <v>1439.157099</v>
      </c>
      <c r="F33">
        <f>'Sup.Lis. KalBar'!F33+'Sup.Lis. Kaltim'!F33+'Sup.Lis. KalTengSelUt'!F33</f>
        <v>0</v>
      </c>
      <c r="G33">
        <f>'Sup.Lis. KalBar'!G33+'Sup.Lis. Kaltim'!G33+'Sup.Lis. KalTengSelUt'!G33</f>
        <v>31.843950699999997</v>
      </c>
      <c r="I33">
        <f>'Sup.Lis. KalBar'!I33+'Sup.Lis. Kaltim'!I33+'Sup.Lis. KalTengSelUt'!I33</f>
        <v>2620.7079999999996</v>
      </c>
      <c r="J33">
        <f>'Sup.Lis. KalBar'!J33+'Sup.Lis. Kaltim'!J33+'Sup.Lis. KalTengSelUt'!J33</f>
        <v>1704.9090000000001</v>
      </c>
      <c r="K33">
        <f>'Sup.Lis. KalBar'!K33+'Sup.Lis. Kaltim'!K33+'Sup.Lis. KalTengSelUt'!K33</f>
        <v>4981.9169999999995</v>
      </c>
      <c r="L33">
        <f>'Sup.Lis. KalBar'!L33+'Sup.Lis. Kaltim'!L33+'Sup.Lis. KalTengSelUt'!L33</f>
        <v>15022.51</v>
      </c>
      <c r="M33">
        <f>'Sup.Lis. KalBar'!M33+'Sup.Lis. Kaltim'!M33+'Sup.Lis. KalTengSelUt'!M33</f>
        <v>3921.91</v>
      </c>
      <c r="N33">
        <f>'Sup.Lis. KalBar'!N33+'Sup.Lis. Kaltim'!N33+'Sup.Lis. KalTengSelUt'!N33</f>
        <v>5224.6590999999999</v>
      </c>
      <c r="P33">
        <f>'Sup.Lis. KalBar'!P33+'Sup.Lis. Kaltim'!P33+'Sup.Lis. KalTengSelUt'!P33</f>
        <v>19349.739999999998</v>
      </c>
      <c r="Q33">
        <f>'Sup.Lis. KalBar'!Q33+'Sup.Lis. Kaltim'!Q33+'Sup.Lis. KalTengSelUt'!Q33</f>
        <v>10063.487999999999</v>
      </c>
      <c r="R33">
        <f>'Sup.Lis. KalBar'!R33+'Sup.Lis. Kaltim'!R33+'Sup.Lis. KalTengSelUt'!R33</f>
        <v>9858.7199999999993</v>
      </c>
      <c r="S33">
        <f>'Sup.Lis. KalBar'!S33+'Sup.Lis. Kaltim'!S33+'Sup.Lis. KalTengSelUt'!S33</f>
        <v>2060.3871709999999</v>
      </c>
      <c r="T33">
        <f>'Sup.Lis. KalBar'!T33+'Sup.Lis. Kaltim'!T33+'Sup.Lis. KalTengSelUt'!T33</f>
        <v>0</v>
      </c>
      <c r="U33">
        <f>'Sup.Lis. KalBar'!U33+'Sup.Lis. Kaltim'!U33+'Sup.Lis. KalTengSelUt'!U33</f>
        <v>45.532159999999998</v>
      </c>
      <c r="W33">
        <f>'Sup.Lis. KalBar'!W33+'Sup.Lis. Kaltim'!W33+'Sup.Lis. KalTengSelUt'!W33</f>
        <v>2888.1379999999999</v>
      </c>
      <c r="X33">
        <f>'Sup.Lis. KalBar'!X33+'Sup.Lis. Kaltim'!X33+'Sup.Lis. KalTengSelUt'!X33</f>
        <v>2065.6489999999999</v>
      </c>
      <c r="Y33">
        <f>'Sup.Lis. KalBar'!Y33+'Sup.Lis. Kaltim'!Y33+'Sup.Lis. KalTengSelUt'!Y33</f>
        <v>6997.3049999999994</v>
      </c>
      <c r="Z33">
        <f>'Sup.Lis. KalBar'!Z33+'Sup.Lis. Kaltim'!Z33+'Sup.Lis. KalTengSelUt'!Z33</f>
        <v>17623.13</v>
      </c>
      <c r="AA33">
        <f>'Sup.Lis. KalBar'!AA33+'Sup.Lis. Kaltim'!AA33+'Sup.Lis. KalTengSelUt'!AA33</f>
        <v>5221.6299999999992</v>
      </c>
      <c r="AB33">
        <f>'Sup.Lis. KalBar'!AB33+'Sup.Lis. Kaltim'!AB33+'Sup.Lis. KalTengSelUt'!AB33</f>
        <v>6584.1727999999994</v>
      </c>
    </row>
    <row r="34" spans="1:28" x14ac:dyDescent="0.55000000000000004">
      <c r="A34">
        <v>2049</v>
      </c>
      <c r="B34">
        <f>'Sup.Lis. KalBar'!B34+'Sup.Lis. Kaltim'!B34+'Sup.Lis. KalTengSelUt'!B34</f>
        <v>16537.14</v>
      </c>
      <c r="C34">
        <f>'Sup.Lis. KalBar'!C34+'Sup.Lis. Kaltim'!C34+'Sup.Lis. KalTengSelUt'!C34</f>
        <v>8585.1129999999994</v>
      </c>
      <c r="D34">
        <f>'Sup.Lis. KalBar'!D34+'Sup.Lis. Kaltim'!D34+'Sup.Lis. KalTengSelUt'!D34</f>
        <v>7703.5199999999995</v>
      </c>
      <c r="E34">
        <f>'Sup.Lis. KalBar'!E34+'Sup.Lis. Kaltim'!E34+'Sup.Lis. KalTengSelUt'!E34</f>
        <v>1490.1945149999999</v>
      </c>
      <c r="F34">
        <f>'Sup.Lis. KalBar'!F34+'Sup.Lis. Kaltim'!F34+'Sup.Lis. KalTengSelUt'!F34</f>
        <v>0</v>
      </c>
      <c r="G34">
        <f>'Sup.Lis. KalBar'!G34+'Sup.Lis. Kaltim'!G34+'Sup.Lis. KalTengSelUt'!G34</f>
        <v>33.964125699999997</v>
      </c>
      <c r="I34">
        <f>'Sup.Lis. KalBar'!I34+'Sup.Lis. Kaltim'!I34+'Sup.Lis. KalTengSelUt'!I34</f>
        <v>2585.5120000000002</v>
      </c>
      <c r="J34">
        <f>'Sup.Lis. KalBar'!J34+'Sup.Lis. Kaltim'!J34+'Sup.Lis. KalTengSelUt'!J34</f>
        <v>1675.5430000000001</v>
      </c>
      <c r="K34">
        <f>'Sup.Lis. KalBar'!K34+'Sup.Lis. Kaltim'!K34+'Sup.Lis. KalTengSelUt'!K34</f>
        <v>4873.8356999999996</v>
      </c>
      <c r="L34">
        <f>'Sup.Lis. KalBar'!L34+'Sup.Lis. Kaltim'!L34+'Sup.Lis. KalTengSelUt'!L34</f>
        <v>15608.15</v>
      </c>
      <c r="M34">
        <f>'Sup.Lis. KalBar'!M34+'Sup.Lis. Kaltim'!M34+'Sup.Lis. KalTengSelUt'!M34</f>
        <v>4258.63</v>
      </c>
      <c r="N34">
        <f>'Sup.Lis. KalBar'!N34+'Sup.Lis. Kaltim'!N34+'Sup.Lis. KalTengSelUt'!N34</f>
        <v>5350.2043000000003</v>
      </c>
      <c r="P34">
        <f>'Sup.Lis. KalBar'!P34+'Sup.Lis. Kaltim'!P34+'Sup.Lis. KalTengSelUt'!P34</f>
        <v>19802.5</v>
      </c>
      <c r="Q34">
        <f>'Sup.Lis. KalBar'!Q34+'Sup.Lis. Kaltim'!Q34+'Sup.Lis. KalTengSelUt'!Q34</f>
        <v>10242.725999999999</v>
      </c>
      <c r="R34">
        <f>'Sup.Lis. KalBar'!R34+'Sup.Lis. Kaltim'!R34+'Sup.Lis. KalTengSelUt'!R34</f>
        <v>9846.08</v>
      </c>
      <c r="S34">
        <f>'Sup.Lis. KalBar'!S34+'Sup.Lis. Kaltim'!S34+'Sup.Lis. KalTengSelUt'!S34</f>
        <v>2077.6144869999998</v>
      </c>
      <c r="T34">
        <f>'Sup.Lis. KalBar'!T34+'Sup.Lis. Kaltim'!T34+'Sup.Lis. KalTengSelUt'!T34</f>
        <v>0</v>
      </c>
      <c r="U34">
        <f>'Sup.Lis. KalBar'!U34+'Sup.Lis. Kaltim'!U34+'Sup.Lis. KalTengSelUt'!U34</f>
        <v>47.300030000000007</v>
      </c>
      <c r="W34">
        <f>'Sup.Lis. KalBar'!W34+'Sup.Lis. Kaltim'!W34+'Sup.Lis. KalTengSelUt'!W34</f>
        <v>2819.7212</v>
      </c>
      <c r="X34">
        <f>'Sup.Lis. KalBar'!X34+'Sup.Lis. Kaltim'!X34+'Sup.Lis. KalTengSelUt'!X34</f>
        <v>2002.5192</v>
      </c>
      <c r="Y34">
        <f>'Sup.Lis. KalBar'!Y34+'Sup.Lis. Kaltim'!Y34+'Sup.Lis. KalTengSelUt'!Y34</f>
        <v>6687.74</v>
      </c>
      <c r="Z34">
        <f>'Sup.Lis. KalBar'!Z34+'Sup.Lis. Kaltim'!Z34+'Sup.Lis. KalTengSelUt'!Z34</f>
        <v>18220.04</v>
      </c>
      <c r="AA34">
        <f>'Sup.Lis. KalBar'!AA34+'Sup.Lis. Kaltim'!AA34+'Sup.Lis. KalTengSelUt'!AA34</f>
        <v>5587.01</v>
      </c>
      <c r="AB34">
        <f>'Sup.Lis. KalBar'!AB34+'Sup.Lis. Kaltim'!AB34+'Sup.Lis. KalTengSelUt'!AB34</f>
        <v>6701.3887000000004</v>
      </c>
    </row>
    <row r="35" spans="1:28" x14ac:dyDescent="0.55000000000000004">
      <c r="A35">
        <v>2050</v>
      </c>
      <c r="B35">
        <f>'Sup.Lis. KalBar'!B35+'Sup.Lis. Kaltim'!B35+'Sup.Lis. KalTengSelUt'!B35</f>
        <v>17051.8</v>
      </c>
      <c r="C35">
        <f>'Sup.Lis. KalBar'!C35+'Sup.Lis. Kaltim'!C35+'Sup.Lis. KalTengSelUt'!C35</f>
        <v>8785.6880000000001</v>
      </c>
      <c r="D35">
        <f>'Sup.Lis. KalBar'!D35+'Sup.Lis. Kaltim'!D35+'Sup.Lis. KalTengSelUt'!D35</f>
        <v>7825.5599999999995</v>
      </c>
      <c r="E35">
        <f>'Sup.Lis. KalBar'!E35+'Sup.Lis. Kaltim'!E35+'Sup.Lis. KalTengSelUt'!E35</f>
        <v>1543.2319680000001</v>
      </c>
      <c r="F35">
        <f>'Sup.Lis. KalBar'!F35+'Sup.Lis. Kaltim'!F35+'Sup.Lis. KalTengSelUt'!F35</f>
        <v>0</v>
      </c>
      <c r="G35">
        <f>'Sup.Lis. KalBar'!G35+'Sup.Lis. Kaltim'!G35+'Sup.Lis. KalTengSelUt'!G35</f>
        <v>36.198835100000004</v>
      </c>
      <c r="I35">
        <f>'Sup.Lis. KalBar'!I35+'Sup.Lis. Kaltim'!I35+'Sup.Lis. KalTengSelUt'!I35</f>
        <v>729.90899999999999</v>
      </c>
      <c r="J35">
        <f>'Sup.Lis. KalBar'!J35+'Sup.Lis. Kaltim'!J35+'Sup.Lis. KalTengSelUt'!J35</f>
        <v>1058.683</v>
      </c>
      <c r="K35">
        <f>'Sup.Lis. KalBar'!K35+'Sup.Lis. Kaltim'!K35+'Sup.Lis. KalTengSelUt'!K35</f>
        <v>4718.2089999999998</v>
      </c>
      <c r="L35">
        <f>'Sup.Lis. KalBar'!L35+'Sup.Lis. Kaltim'!L35+'Sup.Lis. KalTengSelUt'!L35</f>
        <v>17431.05</v>
      </c>
      <c r="M35">
        <f>'Sup.Lis. KalBar'!M35+'Sup.Lis. Kaltim'!M35+'Sup.Lis. KalTengSelUt'!M35</f>
        <v>5829.8399999999992</v>
      </c>
      <c r="N35">
        <f>'Sup.Lis. KalBar'!N35+'Sup.Lis. Kaltim'!N35+'Sup.Lis. KalTengSelUt'!N35</f>
        <v>5476.7411999999995</v>
      </c>
      <c r="P35">
        <f>'Sup.Lis. KalBar'!P35+'Sup.Lis. Kaltim'!P35+'Sup.Lis. KalTengSelUt'!P35</f>
        <v>20258.810000000001</v>
      </c>
      <c r="Q35">
        <f>'Sup.Lis. KalBar'!Q35+'Sup.Lis. Kaltim'!Q35+'Sup.Lis. KalTengSelUt'!Q35</f>
        <v>10423.189</v>
      </c>
      <c r="R35">
        <f>'Sup.Lis. KalBar'!R35+'Sup.Lis. Kaltim'!R35+'Sup.Lis. KalTengSelUt'!R35</f>
        <v>9832.17</v>
      </c>
      <c r="S35">
        <f>'Sup.Lis. KalBar'!S35+'Sup.Lis. Kaltim'!S35+'Sup.Lis. KalTengSelUt'!S35</f>
        <v>2095.1619150000001</v>
      </c>
      <c r="T35">
        <f>'Sup.Lis. KalBar'!T35+'Sup.Lis. Kaltim'!T35+'Sup.Lis. KalTengSelUt'!T35</f>
        <v>0</v>
      </c>
      <c r="U35">
        <f>'Sup.Lis. KalBar'!U35+'Sup.Lis. Kaltim'!U35+'Sup.Lis. KalTengSelUt'!U35</f>
        <v>49.098095299999997</v>
      </c>
      <c r="W35">
        <f>'Sup.Lis. KalBar'!W35+'Sup.Lis. Kaltim'!W35+'Sup.Lis. KalTengSelUt'!W35</f>
        <v>831.971</v>
      </c>
      <c r="X35">
        <f>'Sup.Lis. KalBar'!X35+'Sup.Lis. Kaltim'!X35+'Sup.Lis. KalTengSelUt'!X35</f>
        <v>1319.0140000000001</v>
      </c>
      <c r="Y35">
        <f>'Sup.Lis. KalBar'!Y35+'Sup.Lis. Kaltim'!Y35+'Sup.Lis. KalTengSelUt'!Y35</f>
        <v>6331.826</v>
      </c>
      <c r="Z35">
        <f>'Sup.Lis. KalBar'!Z35+'Sup.Lis. Kaltim'!Z35+'Sup.Lis. KalTengSelUt'!Z35</f>
        <v>20110.599999999999</v>
      </c>
      <c r="AA35">
        <f>'Sup.Lis. KalBar'!AA35+'Sup.Lis. Kaltim'!AA35+'Sup.Lis. KalTengSelUt'!AA35</f>
        <v>7246.8499999999995</v>
      </c>
      <c r="AB35">
        <f>'Sup.Lis. KalBar'!AB35+'Sup.Lis. Kaltim'!AB35+'Sup.Lis. KalTengSelUt'!AB35</f>
        <v>6820.3640999999998</v>
      </c>
    </row>
    <row r="36" spans="1:28" x14ac:dyDescent="0.55000000000000004">
      <c r="A36">
        <v>2051</v>
      </c>
      <c r="B36">
        <f>'Sup.Lis. KalBar'!B36+'Sup.Lis. Kaltim'!B36+'Sup.Lis. KalTengSelUt'!B36</f>
        <v>17580.920000000002</v>
      </c>
      <c r="C36">
        <f>'Sup.Lis. KalBar'!C36+'Sup.Lis. Kaltim'!C36+'Sup.Lis. KalTengSelUt'!C36</f>
        <v>8988.393</v>
      </c>
      <c r="D36">
        <f>'Sup.Lis. KalBar'!D36+'Sup.Lis. Kaltim'!D36+'Sup.Lis. KalTengSelUt'!D36</f>
        <v>7946.5199999999995</v>
      </c>
      <c r="E36">
        <f>'Sup.Lis. KalBar'!E36+'Sup.Lis. Kaltim'!E36+'Sup.Lis. KalTengSelUt'!E36</f>
        <v>1598.339459</v>
      </c>
      <c r="F36">
        <f>'Sup.Lis. KalBar'!F36+'Sup.Lis. Kaltim'!F36+'Sup.Lis. KalTengSelUt'!F36</f>
        <v>0</v>
      </c>
      <c r="G36">
        <f>'Sup.Lis. KalBar'!G36+'Sup.Lis. Kaltim'!G36+'Sup.Lis. KalTengSelUt'!G36</f>
        <v>38.554178499999999</v>
      </c>
      <c r="I36">
        <f>'Sup.Lis. KalBar'!I36+'Sup.Lis. Kaltim'!I36+'Sup.Lis. KalTengSelUt'!I36</f>
        <v>726.90800000000002</v>
      </c>
      <c r="J36">
        <f>'Sup.Lis. KalBar'!J36+'Sup.Lis. Kaltim'!J36+'Sup.Lis. KalTengSelUt'!J36</f>
        <v>1075.085</v>
      </c>
      <c r="K36">
        <f>'Sup.Lis. KalBar'!K36+'Sup.Lis. Kaltim'!K36+'Sup.Lis. KalTengSelUt'!K36</f>
        <v>4787.2259999999997</v>
      </c>
      <c r="L36">
        <f>'Sup.Lis. KalBar'!L36+'Sup.Lis. Kaltim'!L36+'Sup.Lis. KalTengSelUt'!L36</f>
        <v>17711.45</v>
      </c>
      <c r="M36">
        <f>'Sup.Lis. KalBar'!M36+'Sup.Lis. Kaltim'!M36+'Sup.Lis. KalTengSelUt'!M36</f>
        <v>6223.5099999999993</v>
      </c>
      <c r="N36">
        <f>'Sup.Lis. KalBar'!N36+'Sup.Lis. Kaltim'!N36+'Sup.Lis. KalTengSelUt'!N36</f>
        <v>5630.5515999999998</v>
      </c>
      <c r="P36">
        <f>'Sup.Lis. KalBar'!P36+'Sup.Lis. Kaltim'!P36+'Sup.Lis. KalTengSelUt'!P36</f>
        <v>20718.580000000002</v>
      </c>
      <c r="Q36">
        <f>'Sup.Lis. KalBar'!Q36+'Sup.Lis. Kaltim'!Q36+'Sup.Lis. KalTengSelUt'!Q36</f>
        <v>10604.82</v>
      </c>
      <c r="R36">
        <f>'Sup.Lis. KalBar'!R36+'Sup.Lis. Kaltim'!R36+'Sup.Lis. KalTengSelUt'!R36</f>
        <v>9816.91</v>
      </c>
      <c r="S36">
        <f>'Sup.Lis. KalBar'!S36+'Sup.Lis. Kaltim'!S36+'Sup.Lis. KalTengSelUt'!S36</f>
        <v>2113.0194550000001</v>
      </c>
      <c r="T36">
        <f>'Sup.Lis. KalBar'!T36+'Sup.Lis. Kaltim'!T36+'Sup.Lis. KalTengSelUt'!T36</f>
        <v>0</v>
      </c>
      <c r="U36">
        <f>'Sup.Lis. KalBar'!U36+'Sup.Lis. Kaltim'!U36+'Sup.Lis. KalTengSelUt'!U36</f>
        <v>50.927050399999999</v>
      </c>
      <c r="W36">
        <f>'Sup.Lis. KalBar'!W36+'Sup.Lis. Kaltim'!W36+'Sup.Lis. KalTengSelUt'!W36</f>
        <v>816.36699999999996</v>
      </c>
      <c r="X36">
        <f>'Sup.Lis. KalBar'!X36+'Sup.Lis. Kaltim'!X36+'Sup.Lis. KalTengSelUt'!X36</f>
        <v>1315.009</v>
      </c>
      <c r="Y36">
        <f>'Sup.Lis. KalBar'!Y36+'Sup.Lis. Kaltim'!Y36+'Sup.Lis. KalTengSelUt'!Y36</f>
        <v>6261.5729999999994</v>
      </c>
      <c r="Z36">
        <f>'Sup.Lis. KalBar'!Z36+'Sup.Lis. Kaltim'!Z36+'Sup.Lis. KalTengSelUt'!Z36</f>
        <v>20284.52</v>
      </c>
      <c r="AA36">
        <f>'Sup.Lis. KalBar'!AA36+'Sup.Lis. Kaltim'!AA36+'Sup.Lis. KalTengSelUt'!AA36</f>
        <v>7654.5199999999995</v>
      </c>
      <c r="AB36">
        <f>'Sup.Lis. KalBar'!AB36+'Sup.Lis. Kaltim'!AB36+'Sup.Lis. KalTengSelUt'!AB36</f>
        <v>6974.5221000000001</v>
      </c>
    </row>
    <row r="37" spans="1:28" x14ac:dyDescent="0.55000000000000004">
      <c r="A37">
        <v>2052</v>
      </c>
      <c r="B37">
        <f>'Sup.Lis. KalBar'!B37+'Sup.Lis. Kaltim'!B37+'Sup.Lis. KalTengSelUt'!B37</f>
        <v>18125.11</v>
      </c>
      <c r="C37">
        <f>'Sup.Lis. KalBar'!C37+'Sup.Lis. Kaltim'!C37+'Sup.Lis. KalTengSelUt'!C37</f>
        <v>9193.2379999999994</v>
      </c>
      <c r="D37">
        <f>'Sup.Lis. KalBar'!D37+'Sup.Lis. Kaltim'!D37+'Sup.Lis. KalTengSelUt'!D37</f>
        <v>8066.18</v>
      </c>
      <c r="E37">
        <f>'Sup.Lis. KalBar'!E37+'Sup.Lis. Kaltim'!E37+'Sup.Lis. KalTengSelUt'!E37</f>
        <v>1655.6169849999999</v>
      </c>
      <c r="F37">
        <f>'Sup.Lis. KalBar'!F37+'Sup.Lis. Kaltim'!F37+'Sup.Lis. KalTengSelUt'!F37</f>
        <v>0</v>
      </c>
      <c r="G37">
        <f>'Sup.Lis. KalBar'!G37+'Sup.Lis. Kaltim'!G37+'Sup.Lis. KalTengSelUt'!G37</f>
        <v>41.036355800000003</v>
      </c>
      <c r="I37">
        <f>'Sup.Lis. KalBar'!I37+'Sup.Lis. Kaltim'!I37+'Sup.Lis. KalTengSelUt'!I37</f>
        <v>722.77200000000005</v>
      </c>
      <c r="J37">
        <f>'Sup.Lis. KalBar'!J37+'Sup.Lis. Kaltim'!J37+'Sup.Lis. KalTengSelUt'!J37</f>
        <v>1091.5319999999999</v>
      </c>
      <c r="K37">
        <f>'Sup.Lis. KalBar'!K37+'Sup.Lis. Kaltim'!K37+'Sup.Lis. KalTengSelUt'!K37</f>
        <v>4855.6910000000007</v>
      </c>
      <c r="L37">
        <f>'Sup.Lis. KalBar'!L37+'Sup.Lis. Kaltim'!L37+'Sup.Lis. KalTengSelUt'!L37</f>
        <v>17992.09</v>
      </c>
      <c r="M37">
        <f>'Sup.Lis. KalBar'!M37+'Sup.Lis. Kaltim'!M37+'Sup.Lis. KalTengSelUt'!M37</f>
        <v>6634.01</v>
      </c>
      <c r="N37">
        <f>'Sup.Lis. KalBar'!N37+'Sup.Lis. Kaltim'!N37+'Sup.Lis. KalTengSelUt'!N37</f>
        <v>5787.0888000000004</v>
      </c>
      <c r="P37">
        <f>'Sup.Lis. KalBar'!P37+'Sup.Lis. Kaltim'!P37+'Sup.Lis. KalTengSelUt'!P37</f>
        <v>21181.71</v>
      </c>
      <c r="Q37">
        <f>'Sup.Lis. KalBar'!Q37+'Sup.Lis. Kaltim'!Q37+'Sup.Lis. KalTengSelUt'!Q37</f>
        <v>10787.539999999999</v>
      </c>
      <c r="R37">
        <f>'Sup.Lis. KalBar'!R37+'Sup.Lis. Kaltim'!R37+'Sup.Lis. KalTengSelUt'!R37</f>
        <v>9800.2000000000007</v>
      </c>
      <c r="S37">
        <f>'Sup.Lis. KalBar'!S37+'Sup.Lis. Kaltim'!S37+'Sup.Lis. KalTengSelUt'!S37</f>
        <v>2131.1971100000001</v>
      </c>
      <c r="T37">
        <f>'Sup.Lis. KalBar'!T37+'Sup.Lis. Kaltim'!T37+'Sup.Lis. KalTengSelUt'!T37</f>
        <v>0</v>
      </c>
      <c r="U37">
        <f>'Sup.Lis. KalBar'!U37+'Sup.Lis. Kaltim'!U37+'Sup.Lis. KalTengSelUt'!U37</f>
        <v>52.787792499999995</v>
      </c>
      <c r="W37">
        <f>'Sup.Lis. KalBar'!W37+'Sup.Lis. Kaltim'!W37+'Sup.Lis. KalTengSelUt'!W37</f>
        <v>800.18400000000008</v>
      </c>
      <c r="X37">
        <f>'Sup.Lis. KalBar'!X37+'Sup.Lis. Kaltim'!X37+'Sup.Lis. KalTengSelUt'!X37</f>
        <v>1310.6109999999999</v>
      </c>
      <c r="Y37">
        <f>'Sup.Lis. KalBar'!Y37+'Sup.Lis. Kaltim'!Y37+'Sup.Lis. KalTengSelUt'!Y37</f>
        <v>6190.0160000000005</v>
      </c>
      <c r="Z37">
        <f>'Sup.Lis. KalBar'!Z37+'Sup.Lis. Kaltim'!Z37+'Sup.Lis. KalTengSelUt'!Z37</f>
        <v>20452.27</v>
      </c>
      <c r="AA37">
        <f>'Sup.Lis. KalBar'!AA37+'Sup.Lis. Kaltim'!AA37+'Sup.Lis. KalTengSelUt'!AA37</f>
        <v>8071.47</v>
      </c>
      <c r="AB37">
        <f>'Sup.Lis. KalBar'!AB37+'Sup.Lis. Kaltim'!AB37+'Sup.Lis. KalTengSelUt'!AB37</f>
        <v>7131.1702000000005</v>
      </c>
    </row>
    <row r="38" spans="1:28" x14ac:dyDescent="0.55000000000000004">
      <c r="A38">
        <v>2053</v>
      </c>
      <c r="B38">
        <f>'Sup.Lis. KalBar'!B38+'Sup.Lis. Kaltim'!B38+'Sup.Lis. KalTengSelUt'!B38</f>
        <v>18684.93</v>
      </c>
      <c r="C38">
        <f>'Sup.Lis. KalBar'!C38+'Sup.Lis. Kaltim'!C38+'Sup.Lis. KalTengSelUt'!C38</f>
        <v>9400.237000000001</v>
      </c>
      <c r="D38">
        <f>'Sup.Lis. KalBar'!D38+'Sup.Lis. Kaltim'!D38+'Sup.Lis. KalTengSelUt'!D38</f>
        <v>8184.33</v>
      </c>
      <c r="E38">
        <f>'Sup.Lis. KalBar'!E38+'Sup.Lis. Kaltim'!E38+'Sup.Lis. KalTengSelUt'!E38</f>
        <v>1715.1445449999999</v>
      </c>
      <c r="F38">
        <f>'Sup.Lis. KalBar'!F38+'Sup.Lis. Kaltim'!F38+'Sup.Lis. KalTengSelUt'!F38</f>
        <v>0</v>
      </c>
      <c r="G38">
        <f>'Sup.Lis. KalBar'!G38+'Sup.Lis. Kaltim'!G38+'Sup.Lis. KalTengSelUt'!G38</f>
        <v>43.652164800000001</v>
      </c>
      <c r="I38">
        <f>'Sup.Lis. KalBar'!I38+'Sup.Lis. Kaltim'!I38+'Sup.Lis. KalTengSelUt'!I38</f>
        <v>717.41700000000003</v>
      </c>
      <c r="J38">
        <f>'Sup.Lis. KalBar'!J38+'Sup.Lis. Kaltim'!J38+'Sup.Lis. KalTengSelUt'!J38</f>
        <v>1108.0129999999999</v>
      </c>
      <c r="K38">
        <f>'Sup.Lis. KalBar'!K38+'Sup.Lis. Kaltim'!K38+'Sup.Lis. KalTengSelUt'!K38</f>
        <v>4923.482</v>
      </c>
      <c r="L38">
        <f>'Sup.Lis. KalBar'!L38+'Sup.Lis. Kaltim'!L38+'Sup.Lis. KalTengSelUt'!L38</f>
        <v>18273.14</v>
      </c>
      <c r="M38">
        <f>'Sup.Lis. KalBar'!M38+'Sup.Lis. Kaltim'!M38+'Sup.Lis. KalTengSelUt'!M38</f>
        <v>7061.92</v>
      </c>
      <c r="N38">
        <f>'Sup.Lis. KalBar'!N38+'Sup.Lis. Kaltim'!N38+'Sup.Lis. KalTengSelUt'!N38</f>
        <v>5946.4548999999997</v>
      </c>
      <c r="P38">
        <f>'Sup.Lis. KalBar'!P38+'Sup.Lis. Kaltim'!P38+'Sup.Lis. KalTengSelUt'!P38</f>
        <v>21648.12</v>
      </c>
      <c r="Q38">
        <f>'Sup.Lis. KalBar'!Q38+'Sup.Lis. Kaltim'!Q38+'Sup.Lis. KalTengSelUt'!Q38</f>
        <v>10971.34</v>
      </c>
      <c r="R38">
        <f>'Sup.Lis. KalBar'!R38+'Sup.Lis. Kaltim'!R38+'Sup.Lis. KalTengSelUt'!R38</f>
        <v>9781.9500000000007</v>
      </c>
      <c r="S38">
        <f>'Sup.Lis. KalBar'!S38+'Sup.Lis. Kaltim'!S38+'Sup.Lis. KalTengSelUt'!S38</f>
        <v>2149.7148820000002</v>
      </c>
      <c r="T38">
        <f>'Sup.Lis. KalBar'!T38+'Sup.Lis. Kaltim'!T38+'Sup.Lis. KalTengSelUt'!T38</f>
        <v>0</v>
      </c>
      <c r="U38">
        <f>'Sup.Lis. KalBar'!U38+'Sup.Lis. Kaltim'!U38+'Sup.Lis. KalTengSelUt'!U38</f>
        <v>54.681019200000001</v>
      </c>
      <c r="W38">
        <f>'Sup.Lis. KalBar'!W38+'Sup.Lis. Kaltim'!W38+'Sup.Lis. KalTengSelUt'!W38</f>
        <v>783.39599999999996</v>
      </c>
      <c r="X38">
        <f>'Sup.Lis. KalBar'!X38+'Sup.Lis. Kaltim'!X38+'Sup.Lis. KalTengSelUt'!X38</f>
        <v>1305.8119999999999</v>
      </c>
      <c r="Y38">
        <f>'Sup.Lis. KalBar'!Y38+'Sup.Lis. Kaltim'!Y38+'Sup.Lis. KalTengSelUt'!Y38</f>
        <v>6117.098</v>
      </c>
      <c r="Z38">
        <f>'Sup.Lis. KalBar'!Z38+'Sup.Lis. Kaltim'!Z38+'Sup.Lis. KalTengSelUt'!Z38</f>
        <v>20613.54</v>
      </c>
      <c r="AA38">
        <f>'Sup.Lis. KalBar'!AA38+'Sup.Lis. Kaltim'!AA38+'Sup.Lis. KalTengSelUt'!AA38</f>
        <v>8497.93</v>
      </c>
      <c r="AB38">
        <f>'Sup.Lis. KalBar'!AB38+'Sup.Lis. Kaltim'!AB38+'Sup.Lis. KalTengSelUt'!AB38</f>
        <v>7290.3472000000002</v>
      </c>
    </row>
    <row r="39" spans="1:28" x14ac:dyDescent="0.55000000000000004">
      <c r="A39">
        <v>2054</v>
      </c>
      <c r="B39">
        <f>'Sup.Lis. KalBar'!B39+'Sup.Lis. Kaltim'!B39+'Sup.Lis. KalTengSelUt'!B39</f>
        <v>19261.05</v>
      </c>
      <c r="C39">
        <f>'Sup.Lis. KalBar'!C39+'Sup.Lis. Kaltim'!C39+'Sup.Lis. KalTengSelUt'!C39</f>
        <v>9609.3829999999998</v>
      </c>
      <c r="D39">
        <f>'Sup.Lis. KalBar'!D39+'Sup.Lis. Kaltim'!D39+'Sup.Lis. KalTengSelUt'!D39</f>
        <v>8300.7099999999991</v>
      </c>
      <c r="E39">
        <f>'Sup.Lis. KalBar'!E39+'Sup.Lis. Kaltim'!E39+'Sup.Lis. KalTengSelUt'!E39</f>
        <v>1777.0321390000001</v>
      </c>
      <c r="F39">
        <f>'Sup.Lis. KalBar'!F39+'Sup.Lis. Kaltim'!F39+'Sup.Lis. KalTengSelUt'!F39</f>
        <v>0</v>
      </c>
      <c r="G39">
        <f>'Sup.Lis. KalBar'!G39+'Sup.Lis. Kaltim'!G39+'Sup.Lis. KalTengSelUt'!G39</f>
        <v>46.408604199999999</v>
      </c>
      <c r="I39">
        <f>'Sup.Lis. KalBar'!I39+'Sup.Lis. Kaltim'!I39+'Sup.Lis. KalTengSelUt'!I39</f>
        <v>710.75800000000004</v>
      </c>
      <c r="J39">
        <f>'Sup.Lis. KalBar'!J39+'Sup.Lis. Kaltim'!J39+'Sup.Lis. KalTengSelUt'!J39</f>
        <v>1124.5170000000001</v>
      </c>
      <c r="K39">
        <f>'Sup.Lis. KalBar'!K39+'Sup.Lis. Kaltim'!K39+'Sup.Lis. KalTengSelUt'!K39</f>
        <v>4990.4259999999995</v>
      </c>
      <c r="L39">
        <f>'Sup.Lis. KalBar'!L39+'Sup.Lis. Kaltim'!L39+'Sup.Lis. KalTengSelUt'!L39</f>
        <v>18554.46</v>
      </c>
      <c r="M39">
        <f>'Sup.Lis. KalBar'!M39+'Sup.Lis. Kaltim'!M39+'Sup.Lis. KalTengSelUt'!M39</f>
        <v>7507.87</v>
      </c>
      <c r="N39">
        <f>'Sup.Lis. KalBar'!N39+'Sup.Lis. Kaltim'!N39+'Sup.Lis. KalTengSelUt'!N39</f>
        <v>6108.7371999999996</v>
      </c>
      <c r="P39">
        <f>'Sup.Lis. KalBar'!P39+'Sup.Lis. Kaltim'!P39+'Sup.Lis. KalTengSelUt'!P39</f>
        <v>22117.72</v>
      </c>
      <c r="Q39">
        <f>'Sup.Lis. KalBar'!Q39+'Sup.Lis. Kaltim'!Q39+'Sup.Lis. KalTengSelUt'!Q39</f>
        <v>11156.130000000001</v>
      </c>
      <c r="R39">
        <f>'Sup.Lis. KalBar'!R39+'Sup.Lis. Kaltim'!R39+'Sup.Lis. KalTengSelUt'!R39</f>
        <v>9762.06</v>
      </c>
      <c r="S39">
        <f>'Sup.Lis. KalBar'!S39+'Sup.Lis. Kaltim'!S39+'Sup.Lis. KalTengSelUt'!S39</f>
        <v>2168.5527730000003</v>
      </c>
      <c r="T39">
        <f>'Sup.Lis. KalBar'!T39+'Sup.Lis. Kaltim'!T39+'Sup.Lis. KalTengSelUt'!T39</f>
        <v>0</v>
      </c>
      <c r="U39">
        <f>'Sup.Lis. KalBar'!U39+'Sup.Lis. Kaltim'!U39+'Sup.Lis. KalTengSelUt'!U39</f>
        <v>56.607724599999997</v>
      </c>
      <c r="W39">
        <f>'Sup.Lis. KalBar'!W39+'Sup.Lis. Kaltim'!W39+'Sup.Lis. KalTengSelUt'!W39</f>
        <v>765.97499999999991</v>
      </c>
      <c r="X39">
        <f>'Sup.Lis. KalBar'!X39+'Sup.Lis. Kaltim'!X39+'Sup.Lis. KalTengSelUt'!X39</f>
        <v>1300.6020000000001</v>
      </c>
      <c r="Y39">
        <f>'Sup.Lis. KalBar'!Y39+'Sup.Lis. Kaltim'!Y39+'Sup.Lis. KalTengSelUt'!Y39</f>
        <v>6042.7730000000001</v>
      </c>
      <c r="Z39">
        <f>'Sup.Lis. KalBar'!Z39+'Sup.Lis. Kaltim'!Z39+'Sup.Lis. KalTengSelUt'!Z39</f>
        <v>20767.919999999998</v>
      </c>
      <c r="AA39">
        <f>'Sup.Lis. KalBar'!AA39+'Sup.Lis. Kaltim'!AA39+'Sup.Lis. KalTengSelUt'!AA39</f>
        <v>8934.08</v>
      </c>
      <c r="AB39">
        <f>'Sup.Lis. KalBar'!AB39+'Sup.Lis. Kaltim'!AB39+'Sup.Lis. KalTengSelUt'!AB39</f>
        <v>7452.0918000000011</v>
      </c>
    </row>
    <row r="40" spans="1:28" x14ac:dyDescent="0.55000000000000004">
      <c r="A40">
        <v>2055</v>
      </c>
      <c r="B40">
        <f>'Sup.Lis. KalBar'!B40+'Sup.Lis. Kaltim'!B40+'Sup.Lis. KalTengSelUt'!B40</f>
        <v>19854.14</v>
      </c>
      <c r="C40">
        <f>'Sup.Lis. KalBar'!C40+'Sup.Lis. Kaltim'!C40+'Sup.Lis. KalTengSelUt'!C40</f>
        <v>9820.6850000000013</v>
      </c>
      <c r="D40">
        <f>'Sup.Lis. KalBar'!D40+'Sup.Lis. Kaltim'!D40+'Sup.Lis. KalTengSelUt'!D40</f>
        <v>8415.07</v>
      </c>
      <c r="E40">
        <f>'Sup.Lis. KalBar'!E40+'Sup.Lis. Kaltim'!E40+'Sup.Lis. KalTengSelUt'!E40</f>
        <v>1841.369766</v>
      </c>
      <c r="F40">
        <f>'Sup.Lis. KalBar'!F40+'Sup.Lis. Kaltim'!F40+'Sup.Lis. KalTengSelUt'!F40</f>
        <v>0</v>
      </c>
      <c r="G40">
        <f>'Sup.Lis. KalBar'!G40+'Sup.Lis. Kaltim'!G40+'Sup.Lis. KalTengSelUt'!G40</f>
        <v>49.312872800000001</v>
      </c>
      <c r="I40">
        <f>'Sup.Lis. KalBar'!I40+'Sup.Lis. Kaltim'!I40+'Sup.Lis. KalTengSelUt'!I40</f>
        <v>702.70300000000009</v>
      </c>
      <c r="J40">
        <f>'Sup.Lis. KalBar'!J40+'Sup.Lis. Kaltim'!J40+'Sup.Lis. KalTengSelUt'!J40</f>
        <v>1141.03</v>
      </c>
      <c r="K40">
        <f>'Sup.Lis. KalBar'!K40+'Sup.Lis. Kaltim'!K40+'Sup.Lis. KalTengSelUt'!K40</f>
        <v>5056.3629999999994</v>
      </c>
      <c r="L40">
        <f>'Sup.Lis. KalBar'!L40+'Sup.Lis. Kaltim'!L40+'Sup.Lis. KalTengSelUt'!L40</f>
        <v>18836.060000000001</v>
      </c>
      <c r="M40">
        <f>'Sup.Lis. KalBar'!M40+'Sup.Lis. Kaltim'!M40+'Sup.Lis. KalTengSelUt'!M40</f>
        <v>7972.5400000000009</v>
      </c>
      <c r="N40">
        <f>'Sup.Lis. KalBar'!N40+'Sup.Lis. Kaltim'!N40+'Sup.Lis. KalTengSelUt'!N40</f>
        <v>6274.0474999999997</v>
      </c>
      <c r="P40">
        <f>'Sup.Lis. KalBar'!P40+'Sup.Lis. Kaltim'!P40+'Sup.Lis. KalTengSelUt'!P40</f>
        <v>22590.44</v>
      </c>
      <c r="Q40">
        <f>'Sup.Lis. KalBar'!Q40+'Sup.Lis. Kaltim'!Q40+'Sup.Lis. KalTengSelUt'!Q40</f>
        <v>11341.88</v>
      </c>
      <c r="R40">
        <f>'Sup.Lis. KalBar'!R40+'Sup.Lis. Kaltim'!R40+'Sup.Lis. KalTengSelUt'!R40</f>
        <v>9740.4599999999991</v>
      </c>
      <c r="S40">
        <f>'Sup.Lis. KalBar'!S40+'Sup.Lis. Kaltim'!S40+'Sup.Lis. KalTengSelUt'!S40</f>
        <v>2187.7507840000003</v>
      </c>
      <c r="T40">
        <f>'Sup.Lis. KalBar'!T40+'Sup.Lis. Kaltim'!T40+'Sup.Lis. KalTengSelUt'!T40</f>
        <v>0</v>
      </c>
      <c r="U40">
        <f>'Sup.Lis. KalBar'!U40+'Sup.Lis. Kaltim'!U40+'Sup.Lis. KalTengSelUt'!U40</f>
        <v>58.568608300000001</v>
      </c>
      <c r="W40">
        <f>'Sup.Lis. KalBar'!W40+'Sup.Lis. Kaltim'!W40+'Sup.Lis. KalTengSelUt'!W40</f>
        <v>747.89400000000001</v>
      </c>
      <c r="X40">
        <f>'Sup.Lis. KalBar'!X40+'Sup.Lis. Kaltim'!X40+'Sup.Lis. KalTengSelUt'!X40</f>
        <v>1294.9690000000001</v>
      </c>
      <c r="Y40">
        <f>'Sup.Lis. KalBar'!Y40+'Sup.Lis. Kaltim'!Y40+'Sup.Lis. KalTengSelUt'!Y40</f>
        <v>5967.0039999999999</v>
      </c>
      <c r="Z40">
        <f>'Sup.Lis. KalBar'!Z40+'Sup.Lis. Kaltim'!Z40+'Sup.Lis. KalTengSelUt'!Z40</f>
        <v>20915.14</v>
      </c>
      <c r="AA40">
        <f>'Sup.Lis. KalBar'!AA40+'Sup.Lis. Kaltim'!AA40+'Sup.Lis. KalTengSelUt'!AA40</f>
        <v>9380.119999999999</v>
      </c>
      <c r="AB40">
        <f>'Sup.Lis. KalBar'!AB40+'Sup.Lis. Kaltim'!AB40+'Sup.Lis. KalTengSelUt'!AB40</f>
        <v>7616.4309999999996</v>
      </c>
    </row>
    <row r="41" spans="1:28" x14ac:dyDescent="0.55000000000000004">
      <c r="A41">
        <v>2056</v>
      </c>
      <c r="B41">
        <f>'Sup.Lis. KalBar'!B41+'Sup.Lis. Kaltim'!B41+'Sup.Lis. KalTengSelUt'!B41</f>
        <v>20464.89</v>
      </c>
      <c r="C41">
        <f>'Sup.Lis. KalBar'!C41+'Sup.Lis. Kaltim'!C41+'Sup.Lis. KalTengSelUt'!C41</f>
        <v>10034.15</v>
      </c>
      <c r="D41">
        <f>'Sup.Lis. KalBar'!D41+'Sup.Lis. Kaltim'!D41+'Sup.Lis. KalTengSelUt'!D41</f>
        <v>8527.130000000001</v>
      </c>
      <c r="E41">
        <f>'Sup.Lis. KalBar'!E41+'Sup.Lis. Kaltim'!E41+'Sup.Lis. KalTengSelUt'!E41</f>
        <v>1908.2674240000001</v>
      </c>
      <c r="F41">
        <f>'Sup.Lis. KalBar'!F41+'Sup.Lis. Kaltim'!F41+'Sup.Lis. KalTengSelUt'!F41</f>
        <v>0</v>
      </c>
      <c r="G41">
        <f>'Sup.Lis. KalBar'!G41+'Sup.Lis. Kaltim'!G41+'Sup.Lis. KalTengSelUt'!G41</f>
        <v>52.372969499999996</v>
      </c>
      <c r="I41">
        <f>'Sup.Lis. KalBar'!I41+'Sup.Lis. Kaltim'!I41+'Sup.Lis. KalTengSelUt'!I41</f>
        <v>657.39300000000003</v>
      </c>
      <c r="J41">
        <f>'Sup.Lis. KalBar'!J41+'Sup.Lis. Kaltim'!J41+'Sup.Lis. KalTengSelUt'!J41</f>
        <v>1148.2539999999999</v>
      </c>
      <c r="K41">
        <f>'Sup.Lis. KalBar'!K41+'Sup.Lis. Kaltim'!K41+'Sup.Lis. KalTengSelUt'!K41</f>
        <v>4979.1319999999996</v>
      </c>
      <c r="L41">
        <f>'Sup.Lis. KalBar'!L41+'Sup.Lis. Kaltim'!L41+'Sup.Lis. KalTengSelUt'!L41</f>
        <v>19336.05</v>
      </c>
      <c r="M41">
        <f>'Sup.Lis. KalBar'!M41+'Sup.Lis. Kaltim'!M41+'Sup.Lis. KalTengSelUt'!M41</f>
        <v>8456.59</v>
      </c>
      <c r="N41">
        <f>'Sup.Lis. KalBar'!N41+'Sup.Lis. Kaltim'!N41+'Sup.Lis. KalTengSelUt'!N41</f>
        <v>6411.5650999999998</v>
      </c>
      <c r="P41">
        <f>'Sup.Lis. KalBar'!P41+'Sup.Lis. Kaltim'!P41+'Sup.Lis. KalTengSelUt'!P41</f>
        <v>23066.22</v>
      </c>
      <c r="Q41">
        <f>'Sup.Lis. KalBar'!Q41+'Sup.Lis. Kaltim'!Q41+'Sup.Lis. KalTengSelUt'!Q41</f>
        <v>11528.55</v>
      </c>
      <c r="R41">
        <f>'Sup.Lis. KalBar'!R41+'Sup.Lis. Kaltim'!R41+'Sup.Lis. KalTengSelUt'!R41</f>
        <v>9717.0400000000009</v>
      </c>
      <c r="S41">
        <f>'Sup.Lis. KalBar'!S41+'Sup.Lis. Kaltim'!S41+'Sup.Lis. KalTengSelUt'!S41</f>
        <v>2207.2889190000001</v>
      </c>
      <c r="T41">
        <f>'Sup.Lis. KalBar'!T41+'Sup.Lis. Kaltim'!T41+'Sup.Lis. KalTengSelUt'!T41</f>
        <v>0</v>
      </c>
      <c r="U41">
        <f>'Sup.Lis. KalBar'!U41+'Sup.Lis. Kaltim'!U41+'Sup.Lis. KalTengSelUt'!U41</f>
        <v>60.564665600000005</v>
      </c>
      <c r="W41">
        <f>'Sup.Lis. KalBar'!W41+'Sup.Lis. Kaltim'!W41+'Sup.Lis. KalTengSelUt'!W41</f>
        <v>692.154</v>
      </c>
      <c r="X41">
        <f>'Sup.Lis. KalBar'!X41+'Sup.Lis. Kaltim'!X41+'Sup.Lis. KalTengSelUt'!X41</f>
        <v>1280.8699999999999</v>
      </c>
      <c r="Y41">
        <f>'Sup.Lis. KalBar'!Y41+'Sup.Lis. Kaltim'!Y41+'Sup.Lis. KalTengSelUt'!Y41</f>
        <v>5728.8760000000002</v>
      </c>
      <c r="Z41">
        <f>'Sup.Lis. KalBar'!Z41+'Sup.Lis. Kaltim'!Z41+'Sup.Lis. KalTengSelUt'!Z41</f>
        <v>21295.620000000003</v>
      </c>
      <c r="AA41">
        <f>'Sup.Lis. KalBar'!AA41+'Sup.Lis. Kaltim'!AA41+'Sup.Lis. KalTengSelUt'!AA41</f>
        <v>9836.2800000000007</v>
      </c>
      <c r="AB41">
        <f>'Sup.Lis. KalBar'!AB41+'Sup.Lis. Kaltim'!AB41+'Sup.Lis. KalTengSelUt'!AB41</f>
        <v>7748.3117000000002</v>
      </c>
    </row>
    <row r="42" spans="1:28" x14ac:dyDescent="0.55000000000000004">
      <c r="A42">
        <v>2057</v>
      </c>
      <c r="B42">
        <f>'Sup.Lis. KalBar'!B42+'Sup.Lis. Kaltim'!B42+'Sup.Lis. KalTengSelUt'!B42</f>
        <v>21094.050000000003</v>
      </c>
      <c r="C42">
        <f>'Sup.Lis. KalBar'!C42+'Sup.Lis. Kaltim'!C42+'Sup.Lis. KalTengSelUt'!C42</f>
        <v>10249.789999999999</v>
      </c>
      <c r="D42">
        <f>'Sup.Lis. KalBar'!D42+'Sup.Lis. Kaltim'!D42+'Sup.Lis. KalTengSelUt'!D42</f>
        <v>8636.61</v>
      </c>
      <c r="E42">
        <f>'Sup.Lis. KalBar'!E42+'Sup.Lis. Kaltim'!E42+'Sup.Lis. KalTengSelUt'!E42</f>
        <v>1977.835112</v>
      </c>
      <c r="F42">
        <f>'Sup.Lis. KalBar'!F42+'Sup.Lis. Kaltim'!F42+'Sup.Lis. KalTengSelUt'!F42</f>
        <v>0</v>
      </c>
      <c r="G42">
        <f>'Sup.Lis. KalBar'!G42+'Sup.Lis. Kaltim'!G42+'Sup.Lis. KalTengSelUt'!G42</f>
        <v>55.596893000000001</v>
      </c>
      <c r="I42">
        <f>'Sup.Lis. KalBar'!I42+'Sup.Lis. Kaltim'!I42+'Sup.Lis. KalTengSelUt'!I42</f>
        <v>609.09699999999998</v>
      </c>
      <c r="J42">
        <f>'Sup.Lis. KalBar'!J42+'Sup.Lis. Kaltim'!J42+'Sup.Lis. KalTengSelUt'!J42</f>
        <v>1155.53</v>
      </c>
      <c r="K42">
        <f>'Sup.Lis. KalBar'!K42+'Sup.Lis. Kaltim'!K42+'Sup.Lis. KalTengSelUt'!K42</f>
        <v>4891.1179999999995</v>
      </c>
      <c r="L42">
        <f>'Sup.Lis. KalBar'!L42+'Sup.Lis. Kaltim'!L42+'Sup.Lis. KalTengSelUt'!L42</f>
        <v>19849.37</v>
      </c>
      <c r="M42">
        <f>'Sup.Lis. KalBar'!M42+'Sup.Lis. Kaltim'!M42+'Sup.Lis. KalTengSelUt'!M42</f>
        <v>8960.76</v>
      </c>
      <c r="N42">
        <f>'Sup.Lis. KalBar'!N42+'Sup.Lis. Kaltim'!N42+'Sup.Lis. KalTengSelUt'!N42</f>
        <v>6550.268</v>
      </c>
      <c r="P42">
        <f>'Sup.Lis. KalBar'!P42+'Sup.Lis. Kaltim'!P42+'Sup.Lis. KalTengSelUt'!P42</f>
        <v>23545</v>
      </c>
      <c r="Q42">
        <f>'Sup.Lis. KalBar'!Q42+'Sup.Lis. Kaltim'!Q42+'Sup.Lis. KalTengSelUt'!Q42</f>
        <v>11716.09</v>
      </c>
      <c r="R42">
        <f>'Sup.Lis. KalBar'!R42+'Sup.Lis. Kaltim'!R42+'Sup.Lis. KalTengSelUt'!R42</f>
        <v>9691.7199999999993</v>
      </c>
      <c r="S42">
        <f>'Sup.Lis. KalBar'!S42+'Sup.Lis. Kaltim'!S42+'Sup.Lis. KalTengSelUt'!S42</f>
        <v>2227.1871779999997</v>
      </c>
      <c r="T42">
        <f>'Sup.Lis. KalBar'!T42+'Sup.Lis. Kaltim'!T42+'Sup.Lis. KalTengSelUt'!T42</f>
        <v>0</v>
      </c>
      <c r="U42">
        <f>'Sup.Lis. KalBar'!U42+'Sup.Lis. Kaltim'!U42+'Sup.Lis. KalTengSelUt'!U42</f>
        <v>62.596693000000002</v>
      </c>
      <c r="W42">
        <f>'Sup.Lis. KalBar'!W42+'Sup.Lis. Kaltim'!W42+'Sup.Lis. KalTengSelUt'!W42</f>
        <v>634.59570000000008</v>
      </c>
      <c r="X42">
        <f>'Sup.Lis. KalBar'!X42+'Sup.Lis. Kaltim'!X42+'Sup.Lis. KalTengSelUt'!X42</f>
        <v>1265.9169999999999</v>
      </c>
      <c r="Y42">
        <f>'Sup.Lis. KalBar'!Y42+'Sup.Lis. Kaltim'!Y42+'Sup.Lis. KalTengSelUt'!Y42</f>
        <v>5485.9610000000002</v>
      </c>
      <c r="Z42">
        <f>'Sup.Lis. KalBar'!Z42+'Sup.Lis. Kaltim'!Z42+'Sup.Lis. KalTengSelUt'!Z42</f>
        <v>21673.760000000002</v>
      </c>
      <c r="AA42">
        <f>'Sup.Lis. KalBar'!AA42+'Sup.Lis. Kaltim'!AA42+'Sup.Lis. KalTengSelUt'!AA42</f>
        <v>10302.750000000002</v>
      </c>
      <c r="AB42">
        <f>'Sup.Lis. KalBar'!AB42+'Sup.Lis. Kaltim'!AB42+'Sup.Lis. KalTengSelUt'!AB42</f>
        <v>7882.1750000000002</v>
      </c>
    </row>
    <row r="43" spans="1:28" x14ac:dyDescent="0.55000000000000004">
      <c r="A43">
        <v>2058</v>
      </c>
      <c r="B43">
        <f>'Sup.Lis. KalBar'!B43+'Sup.Lis. Kaltim'!B43+'Sup.Lis. KalTengSelUt'!B43</f>
        <v>21742.43</v>
      </c>
      <c r="C43">
        <f>'Sup.Lis. KalBar'!C43+'Sup.Lis. Kaltim'!C43+'Sup.Lis. KalTengSelUt'!C43</f>
        <v>10467.618</v>
      </c>
      <c r="D43">
        <f>'Sup.Lis. KalBar'!D43+'Sup.Lis. Kaltim'!D43+'Sup.Lis. KalTengSelUt'!D43</f>
        <v>8743.18</v>
      </c>
      <c r="E43">
        <f>'Sup.Lis. KalBar'!E43+'Sup.Lis. Kaltim'!E43+'Sup.Lis. KalTengSelUt'!E43</f>
        <v>2050.1828299999997</v>
      </c>
      <c r="F43">
        <f>'Sup.Lis. KalBar'!F43+'Sup.Lis. Kaltim'!F43+'Sup.Lis. KalTengSelUt'!F43</f>
        <v>0</v>
      </c>
      <c r="G43">
        <f>'Sup.Lis. KalBar'!G43+'Sup.Lis. Kaltim'!G43+'Sup.Lis. KalTengSelUt'!G43</f>
        <v>58.99334129999999</v>
      </c>
      <c r="I43">
        <f>'Sup.Lis. KalBar'!I43+'Sup.Lis. Kaltim'!I43+'Sup.Lis. KalTengSelUt'!I43</f>
        <v>557.69000000000005</v>
      </c>
      <c r="J43">
        <f>'Sup.Lis. KalBar'!J43+'Sup.Lis. Kaltim'!J43+'Sup.Lis. KalTengSelUt'!J43</f>
        <v>1162.8889999999999</v>
      </c>
      <c r="K43">
        <f>'Sup.Lis. KalBar'!K43+'Sup.Lis. Kaltim'!K43+'Sup.Lis. KalTengSelUt'!K43</f>
        <v>4791.598</v>
      </c>
      <c r="L43">
        <f>'Sup.Lis. KalBar'!L43+'Sup.Lis. Kaltim'!L43+'Sup.Lis. KalTengSelUt'!L43</f>
        <v>20376.5</v>
      </c>
      <c r="M43">
        <f>'Sup.Lis. KalBar'!M43+'Sup.Lis. Kaltim'!M43+'Sup.Lis. KalTengSelUt'!M43</f>
        <v>9485.81</v>
      </c>
      <c r="N43">
        <f>'Sup.Lis. KalBar'!N43+'Sup.Lis. Kaltim'!N43+'Sup.Lis. KalTengSelUt'!N43</f>
        <v>6690.1839999999993</v>
      </c>
      <c r="P43">
        <f>'Sup.Lis. KalBar'!P43+'Sup.Lis. Kaltim'!P43+'Sup.Lis. KalTengSelUt'!P43</f>
        <v>24026.75</v>
      </c>
      <c r="Q43">
        <f>'Sup.Lis. KalBar'!Q43+'Sup.Lis. Kaltim'!Q43+'Sup.Lis. KalTengSelUt'!Q43</f>
        <v>11904.49</v>
      </c>
      <c r="R43">
        <f>'Sup.Lis. KalBar'!R43+'Sup.Lis. Kaltim'!R43+'Sup.Lis. KalTengSelUt'!R43</f>
        <v>9664.4</v>
      </c>
      <c r="S43">
        <f>'Sup.Lis. KalBar'!S43+'Sup.Lis. Kaltim'!S43+'Sup.Lis. KalTengSelUt'!S43</f>
        <v>2247.445565</v>
      </c>
      <c r="T43">
        <f>'Sup.Lis. KalBar'!T43+'Sup.Lis. Kaltim'!T43+'Sup.Lis. KalTengSelUt'!T43</f>
        <v>0</v>
      </c>
      <c r="U43">
        <f>'Sup.Lis. KalBar'!U43+'Sup.Lis. Kaltim'!U43+'Sup.Lis. KalTengSelUt'!U43</f>
        <v>64.665689799999996</v>
      </c>
      <c r="W43">
        <f>'Sup.Lis. KalBar'!W43+'Sup.Lis. Kaltim'!W43+'Sup.Lis. KalTengSelUt'!W43</f>
        <v>575.23030000000006</v>
      </c>
      <c r="X43">
        <f>'Sup.Lis. KalBar'!X43+'Sup.Lis. Kaltim'!X43+'Sup.Lis. KalTengSelUt'!X43</f>
        <v>1250.1369999999999</v>
      </c>
      <c r="Y43">
        <f>'Sup.Lis. KalBar'!Y43+'Sup.Lis. Kaltim'!Y43+'Sup.Lis. KalTengSelUt'!Y43</f>
        <v>5238.1730000000007</v>
      </c>
      <c r="Z43">
        <f>'Sup.Lis. KalBar'!Z43+'Sup.Lis. Kaltim'!Z43+'Sup.Lis. KalTengSelUt'!Z43</f>
        <v>22048.959999999999</v>
      </c>
      <c r="AA43">
        <f>'Sup.Lis. KalBar'!AA43+'Sup.Lis. Kaltim'!AA43+'Sup.Lis. KalTengSelUt'!AA43</f>
        <v>10779.77</v>
      </c>
      <c r="AB43">
        <f>'Sup.Lis. KalBar'!AB43+'Sup.Lis. Kaltim'!AB43+'Sup.Lis. KalTengSelUt'!AB43</f>
        <v>8018.06</v>
      </c>
    </row>
    <row r="44" spans="1:28" x14ac:dyDescent="0.55000000000000004">
      <c r="A44">
        <v>2059</v>
      </c>
      <c r="B44">
        <f>'Sup.Lis. KalBar'!B44+'Sup.Lis. Kaltim'!B44+'Sup.Lis. KalTengSelUt'!B44</f>
        <v>22410.870000000003</v>
      </c>
      <c r="C44">
        <f>'Sup.Lis. KalBar'!C44+'Sup.Lis. Kaltim'!C44+'Sup.Lis. KalTengSelUt'!C44</f>
        <v>10687.640000000001</v>
      </c>
      <c r="D44">
        <f>'Sup.Lis. KalBar'!D44+'Sup.Lis. Kaltim'!D44+'Sup.Lis. KalTengSelUt'!D44</f>
        <v>8846.51</v>
      </c>
      <c r="E44">
        <f>'Sup.Lis. KalBar'!E44+'Sup.Lis. Kaltim'!E44+'Sup.Lis. KalTengSelUt'!E44</f>
        <v>2125.4305770000001</v>
      </c>
      <c r="F44">
        <f>'Sup.Lis. KalBar'!F44+'Sup.Lis. Kaltim'!F44+'Sup.Lis. KalTengSelUt'!F44</f>
        <v>0</v>
      </c>
      <c r="G44">
        <f>'Sup.Lis. KalBar'!G44+'Sup.Lis. Kaltim'!G44+'Sup.Lis. KalTengSelUt'!G44</f>
        <v>62.571312999999996</v>
      </c>
      <c r="I44">
        <f>'Sup.Lis. KalBar'!I44+'Sup.Lis. Kaltim'!I44+'Sup.Lis. KalTengSelUt'!I44</f>
        <v>503.04570000000001</v>
      </c>
      <c r="J44">
        <f>'Sup.Lis. KalBar'!J44+'Sup.Lis. Kaltim'!J44+'Sup.Lis. KalTengSelUt'!J44</f>
        <v>1170.3689999999999</v>
      </c>
      <c r="K44">
        <f>'Sup.Lis. KalBar'!K44+'Sup.Lis. Kaltim'!K44+'Sup.Lis. KalTengSelUt'!K44</f>
        <v>4679.8010000000004</v>
      </c>
      <c r="L44">
        <f>'Sup.Lis. KalBar'!L44+'Sup.Lis. Kaltim'!L44+'Sup.Lis. KalTengSelUt'!L44</f>
        <v>20918.3</v>
      </c>
      <c r="M44">
        <f>'Sup.Lis. KalBar'!M44+'Sup.Lis. Kaltim'!M44+'Sup.Lis. KalTengSelUt'!M44</f>
        <v>10032.530000000001</v>
      </c>
      <c r="N44">
        <f>'Sup.Lis. KalBar'!N44+'Sup.Lis. Kaltim'!N44+'Sup.Lis. KalTengSelUt'!N44</f>
        <v>6831.326</v>
      </c>
      <c r="P44">
        <f>'Sup.Lis. KalBar'!P44+'Sup.Lis. Kaltim'!P44+'Sup.Lis. KalTengSelUt'!P44</f>
        <v>24511.42</v>
      </c>
      <c r="Q44">
        <f>'Sup.Lis. KalBar'!Q44+'Sup.Lis. Kaltim'!Q44+'Sup.Lis. KalTengSelUt'!Q44</f>
        <v>12093.66</v>
      </c>
      <c r="R44">
        <f>'Sup.Lis. KalBar'!R44+'Sup.Lis. Kaltim'!R44+'Sup.Lis. KalTengSelUt'!R44</f>
        <v>9634.98</v>
      </c>
      <c r="S44">
        <f>'Sup.Lis. KalBar'!S44+'Sup.Lis. Kaltim'!S44+'Sup.Lis. KalTengSelUt'!S44</f>
        <v>2268.084081</v>
      </c>
      <c r="T44">
        <f>'Sup.Lis. KalBar'!T44+'Sup.Lis. Kaltim'!T44+'Sup.Lis. KalTengSelUt'!T44</f>
        <v>0</v>
      </c>
      <c r="U44">
        <f>'Sup.Lis. KalBar'!U44+'Sup.Lis. Kaltim'!U44+'Sup.Lis. KalTengSelUt'!U44</f>
        <v>66.772651600000003</v>
      </c>
      <c r="W44">
        <f>'Sup.Lis. KalBar'!W44+'Sup.Lis. Kaltim'!W44+'Sup.Lis. KalTengSelUt'!W44</f>
        <v>514.07370000000003</v>
      </c>
      <c r="X44">
        <f>'Sup.Lis. KalBar'!X44+'Sup.Lis. Kaltim'!X44+'Sup.Lis. KalTengSelUt'!X44</f>
        <v>1233.557</v>
      </c>
      <c r="Y44">
        <f>'Sup.Lis. KalBar'!Y44+'Sup.Lis. Kaltim'!Y44+'Sup.Lis. KalTengSelUt'!Y44</f>
        <v>4985.4100000000008</v>
      </c>
      <c r="Z44">
        <f>'Sup.Lis. KalBar'!Z44+'Sup.Lis. Kaltim'!Z44+'Sup.Lis. KalTengSelUt'!Z44</f>
        <v>22420.97</v>
      </c>
      <c r="AA44">
        <f>'Sup.Lis. KalBar'!AA44+'Sup.Lis. Kaltim'!AA44+'Sup.Lis. KalTengSelUt'!AA44</f>
        <v>11267.57</v>
      </c>
      <c r="AB44">
        <f>'Sup.Lis. KalBar'!AB44+'Sup.Lis. Kaltim'!AB44+'Sup.Lis. KalTengSelUt'!AB44</f>
        <v>8155.9949999999999</v>
      </c>
    </row>
    <row r="45" spans="1:28" x14ac:dyDescent="0.55000000000000004">
      <c r="A45">
        <v>2060</v>
      </c>
      <c r="B45">
        <f>'Sup.Lis. KalBar'!B45+'Sup.Lis. Kaltim'!B45+'Sup.Lis. KalTengSelUt'!B45</f>
        <v>23100.23</v>
      </c>
      <c r="C45">
        <f>'Sup.Lis. KalBar'!C45+'Sup.Lis. Kaltim'!C45+'Sup.Lis. KalTengSelUt'!C45</f>
        <v>10909.88</v>
      </c>
      <c r="D45">
        <f>'Sup.Lis. KalBar'!D45+'Sup.Lis. Kaltim'!D45+'Sup.Lis. KalTengSelUt'!D45</f>
        <v>8946.2599999999984</v>
      </c>
      <c r="E45">
        <f>'Sup.Lis. KalBar'!E45+'Sup.Lis. Kaltim'!E45+'Sup.Lis. KalTengSelUt'!E45</f>
        <v>2203.698351</v>
      </c>
      <c r="F45">
        <f>'Sup.Lis. KalBar'!F45+'Sup.Lis. Kaltim'!F45+'Sup.Lis. KalTengSelUt'!F45</f>
        <v>0</v>
      </c>
      <c r="G45">
        <f>'Sup.Lis. KalBar'!G45+'Sup.Lis. Kaltim'!G45+'Sup.Lis. KalTengSelUt'!G45</f>
        <v>66.340507099999996</v>
      </c>
      <c r="I45">
        <f>'Sup.Lis. KalBar'!I45+'Sup.Lis. Kaltim'!I45+'Sup.Lis. KalTengSelUt'!I45</f>
        <v>445.03100000000001</v>
      </c>
      <c r="J45">
        <f>'Sup.Lis. KalBar'!J45+'Sup.Lis. Kaltim'!J45+'Sup.Lis. KalTengSelUt'!J45</f>
        <v>1178.0050000000001</v>
      </c>
      <c r="K45">
        <f>'Sup.Lis. KalBar'!K45+'Sup.Lis. Kaltim'!K45+'Sup.Lis. KalTengSelUt'!K45</f>
        <v>4554.924</v>
      </c>
      <c r="L45">
        <f>'Sup.Lis. KalBar'!L45+'Sup.Lis. Kaltim'!L45+'Sup.Lis. KalTengSelUt'!L45</f>
        <v>21475.32</v>
      </c>
      <c r="M45">
        <f>'Sup.Lis. KalBar'!M45+'Sup.Lis. Kaltim'!M45+'Sup.Lis. KalTengSelUt'!M45</f>
        <v>10601.76</v>
      </c>
      <c r="N45">
        <f>'Sup.Lis. KalBar'!N45+'Sup.Lis. Kaltim'!N45+'Sup.Lis. KalTengSelUt'!N45</f>
        <v>6973.7160000000003</v>
      </c>
      <c r="P45">
        <f>'Sup.Lis. KalBar'!P45+'Sup.Lis. Kaltim'!P45+'Sup.Lis. KalTengSelUt'!P45</f>
        <v>24999.010000000002</v>
      </c>
      <c r="Q45">
        <f>'Sup.Lis. KalBar'!Q45+'Sup.Lis. Kaltim'!Q45+'Sup.Lis. KalTengSelUt'!Q45</f>
        <v>12283.64</v>
      </c>
      <c r="R45">
        <f>'Sup.Lis. KalBar'!R45+'Sup.Lis. Kaltim'!R45+'Sup.Lis. KalTengSelUt'!R45</f>
        <v>9603.4</v>
      </c>
      <c r="S45">
        <f>'Sup.Lis. KalBar'!S45+'Sup.Lis. Kaltim'!S45+'Sup.Lis. KalTengSelUt'!S45</f>
        <v>2289.1027290000002</v>
      </c>
      <c r="T45">
        <f>'Sup.Lis. KalBar'!T45+'Sup.Lis. Kaltim'!T45+'Sup.Lis. KalTengSelUt'!T45</f>
        <v>0</v>
      </c>
      <c r="U45">
        <f>'Sup.Lis. KalBar'!U45+'Sup.Lis. Kaltim'!U45+'Sup.Lis. KalTengSelUt'!U45</f>
        <v>68.91837559999999</v>
      </c>
      <c r="W45">
        <f>'Sup.Lis. KalBar'!W45+'Sup.Lis. Kaltim'!W45+'Sup.Lis. KalTengSelUt'!W45</f>
        <v>451.14600000000002</v>
      </c>
      <c r="X45">
        <f>'Sup.Lis. KalBar'!X45+'Sup.Lis. Kaltim'!X45+'Sup.Lis. KalTengSelUt'!X45</f>
        <v>1216.2069999999999</v>
      </c>
      <c r="Y45">
        <f>'Sup.Lis. KalBar'!Y45+'Sup.Lis. Kaltim'!Y45+'Sup.Lis. KalTengSelUt'!Y45</f>
        <v>4727.5919999999996</v>
      </c>
      <c r="Z45">
        <f>'Sup.Lis. KalBar'!Z45+'Sup.Lis. Kaltim'!Z45+'Sup.Lis. KalTengSelUt'!Z45</f>
        <v>22789.35</v>
      </c>
      <c r="AA45">
        <f>'Sup.Lis. KalBar'!AA45+'Sup.Lis. Kaltim'!AA45+'Sup.Lis. KalTengSelUt'!AA45</f>
        <v>11766.369999999999</v>
      </c>
      <c r="AB45">
        <f>'Sup.Lis. KalBar'!AB45+'Sup.Lis. Kaltim'!AB45+'Sup.Lis. KalTengSelUt'!AB45</f>
        <v>8296.0120000000006</v>
      </c>
    </row>
    <row r="46" spans="1:28" x14ac:dyDescent="0.55000000000000004"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7"/>
      <c r="P46" s="7"/>
      <c r="Q46" s="7"/>
      <c r="R46" s="7"/>
      <c r="S46" s="7"/>
      <c r="T46" s="7"/>
      <c r="U46" s="7"/>
      <c r="W46" s="7"/>
      <c r="X46" s="7"/>
      <c r="Y46" s="7"/>
      <c r="Z46" s="7"/>
      <c r="AA46" s="7"/>
      <c r="AB46" s="7"/>
    </row>
    <row r="47" spans="1:28" x14ac:dyDescent="0.55000000000000004">
      <c r="D47" s="10"/>
      <c r="N47" s="10"/>
      <c r="R47" s="10"/>
      <c r="AB47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D8BC-CABC-4EC5-B010-977F2152CAF5}">
  <sheetPr>
    <tabColor theme="7"/>
  </sheetPr>
  <dimension ref="A1:AB45"/>
  <sheetViews>
    <sheetView zoomScale="80" zoomScaleNormal="80" workbookViewId="0">
      <selection activeCell="Y9" sqref="Y9"/>
    </sheetView>
  </sheetViews>
  <sheetFormatPr defaultRowHeight="14.4" x14ac:dyDescent="0.55000000000000004"/>
  <sheetData>
    <row r="1" spans="1:28" x14ac:dyDescent="0.55000000000000004">
      <c r="A1" s="1" t="s">
        <v>9</v>
      </c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P4" t="s">
        <v>11</v>
      </c>
      <c r="Q4" t="s">
        <v>12</v>
      </c>
      <c r="R4" t="s">
        <v>13</v>
      </c>
      <c r="S4" t="s">
        <v>14</v>
      </c>
      <c r="T4" t="s">
        <v>15</v>
      </c>
      <c r="U4" t="s">
        <v>16</v>
      </c>
      <c r="W4" t="s">
        <v>11</v>
      </c>
      <c r="X4" t="s">
        <v>12</v>
      </c>
      <c r="Y4" t="s">
        <v>13</v>
      </c>
      <c r="Z4" t="s">
        <v>14</v>
      </c>
      <c r="AA4" t="s">
        <v>15</v>
      </c>
      <c r="AB4" t="s">
        <v>16</v>
      </c>
    </row>
    <row r="5" spans="1:28" x14ac:dyDescent="0.55000000000000004">
      <c r="A5">
        <v>2020</v>
      </c>
      <c r="B5" s="3">
        <v>2032990</v>
      </c>
      <c r="C5">
        <v>8218.8700000000008</v>
      </c>
      <c r="D5">
        <v>2948.37</v>
      </c>
      <c r="E5">
        <v>529.952</v>
      </c>
      <c r="F5">
        <v>342.947</v>
      </c>
      <c r="G5">
        <v>240.50800000000001</v>
      </c>
      <c r="I5" s="3">
        <v>2032990</v>
      </c>
      <c r="J5">
        <v>8218.8700000000008</v>
      </c>
      <c r="K5">
        <v>2948.37</v>
      </c>
      <c r="L5">
        <v>529.952</v>
      </c>
      <c r="M5">
        <v>342.947</v>
      </c>
      <c r="N5">
        <v>240.50800000000001</v>
      </c>
      <c r="P5" s="3">
        <v>2032990</v>
      </c>
      <c r="Q5">
        <v>8218.8700000000008</v>
      </c>
      <c r="R5">
        <v>2948.37</v>
      </c>
      <c r="S5">
        <v>529.952</v>
      </c>
      <c r="T5">
        <v>342.947</v>
      </c>
      <c r="U5">
        <v>240.50800000000001</v>
      </c>
      <c r="W5" s="3">
        <v>2032990</v>
      </c>
      <c r="X5">
        <v>8218.8700000000008</v>
      </c>
      <c r="Y5">
        <v>2948.37</v>
      </c>
      <c r="Z5">
        <v>529.952</v>
      </c>
      <c r="AA5">
        <v>342.947</v>
      </c>
      <c r="AB5">
        <v>240.50800000000001</v>
      </c>
    </row>
    <row r="6" spans="1:28" x14ac:dyDescent="0.55000000000000004">
      <c r="A6">
        <v>2021</v>
      </c>
      <c r="B6" s="3">
        <v>2114840</v>
      </c>
      <c r="C6">
        <v>9561.1299999999992</v>
      </c>
      <c r="D6">
        <v>3123.67</v>
      </c>
      <c r="E6">
        <v>522.15599999999995</v>
      </c>
      <c r="F6">
        <v>353.81700000000001</v>
      </c>
      <c r="G6">
        <v>246.06700000000001</v>
      </c>
      <c r="I6" s="3">
        <v>2114840</v>
      </c>
      <c r="J6">
        <v>9561.1299999999992</v>
      </c>
      <c r="K6">
        <v>3123.67</v>
      </c>
      <c r="L6">
        <v>522.15599999999995</v>
      </c>
      <c r="M6">
        <v>353.81700000000001</v>
      </c>
      <c r="N6">
        <v>246.06700000000001</v>
      </c>
      <c r="P6" s="3">
        <v>2024070</v>
      </c>
      <c r="Q6">
        <v>9150.75</v>
      </c>
      <c r="R6">
        <v>2989.6</v>
      </c>
      <c r="S6">
        <v>499.74400000000003</v>
      </c>
      <c r="T6">
        <v>338.63</v>
      </c>
      <c r="U6">
        <v>235.505</v>
      </c>
      <c r="W6" s="3">
        <v>2024070</v>
      </c>
      <c r="X6">
        <v>9150.75</v>
      </c>
      <c r="Y6">
        <v>2989.6</v>
      </c>
      <c r="Z6">
        <v>499.74400000000003</v>
      </c>
      <c r="AA6">
        <v>338.63</v>
      </c>
      <c r="AB6">
        <v>235.505</v>
      </c>
    </row>
    <row r="7" spans="1:28" x14ac:dyDescent="0.55000000000000004">
      <c r="A7">
        <v>2022</v>
      </c>
      <c r="B7" s="3">
        <v>2204770</v>
      </c>
      <c r="C7">
        <v>10344.1</v>
      </c>
      <c r="D7">
        <v>3284.82</v>
      </c>
      <c r="E7">
        <v>538.95299999999997</v>
      </c>
      <c r="F7">
        <v>365.70299999999997</v>
      </c>
      <c r="G7">
        <v>253.614</v>
      </c>
      <c r="I7" s="3">
        <v>2195430</v>
      </c>
      <c r="J7">
        <v>10196.700000000001</v>
      </c>
      <c r="K7">
        <v>3263.16</v>
      </c>
      <c r="L7">
        <v>538.19000000000005</v>
      </c>
      <c r="M7">
        <v>365.01</v>
      </c>
      <c r="N7">
        <v>253.334</v>
      </c>
      <c r="P7" s="3">
        <v>2290520</v>
      </c>
      <c r="Q7">
        <v>10746.4</v>
      </c>
      <c r="R7">
        <v>3412.58</v>
      </c>
      <c r="S7">
        <v>559.91499999999996</v>
      </c>
      <c r="T7">
        <v>379.92700000000002</v>
      </c>
      <c r="U7">
        <v>263.47800000000001</v>
      </c>
      <c r="W7" s="3">
        <v>2280820</v>
      </c>
      <c r="X7">
        <v>10593.3</v>
      </c>
      <c r="Y7">
        <v>3390.08</v>
      </c>
      <c r="Z7">
        <v>559.12199999999996</v>
      </c>
      <c r="AA7">
        <v>379.20699999999999</v>
      </c>
      <c r="AB7">
        <v>263.18700000000001</v>
      </c>
    </row>
    <row r="8" spans="1:28" x14ac:dyDescent="0.55000000000000004">
      <c r="A8">
        <v>2023</v>
      </c>
      <c r="B8" s="3">
        <v>2297910</v>
      </c>
      <c r="C8">
        <v>11174.3</v>
      </c>
      <c r="D8">
        <v>3453.2</v>
      </c>
      <c r="E8">
        <v>556.07399999999996</v>
      </c>
      <c r="F8">
        <v>377.85199999999998</v>
      </c>
      <c r="G8">
        <v>261.28199999999998</v>
      </c>
      <c r="I8" s="3">
        <v>2278420</v>
      </c>
      <c r="J8">
        <v>10866.8</v>
      </c>
      <c r="K8">
        <v>3407.98</v>
      </c>
      <c r="L8">
        <v>554.48099999999999</v>
      </c>
      <c r="M8">
        <v>376.40600000000001</v>
      </c>
      <c r="N8">
        <v>260.69600000000003</v>
      </c>
      <c r="P8" s="3">
        <v>2940270</v>
      </c>
      <c r="Q8">
        <v>14298</v>
      </c>
      <c r="R8">
        <v>4418.5200000000004</v>
      </c>
      <c r="S8">
        <v>711.52099999999996</v>
      </c>
      <c r="T8">
        <v>483.47899999999998</v>
      </c>
      <c r="U8">
        <v>334.322</v>
      </c>
      <c r="W8" s="3">
        <v>2915340</v>
      </c>
      <c r="X8">
        <v>13904.5</v>
      </c>
      <c r="Y8">
        <v>4360.67</v>
      </c>
      <c r="Z8">
        <v>709.48299999999995</v>
      </c>
      <c r="AA8">
        <v>481.62900000000002</v>
      </c>
      <c r="AB8">
        <v>333.572</v>
      </c>
    </row>
    <row r="9" spans="1:28" x14ac:dyDescent="0.55000000000000004">
      <c r="A9">
        <v>2024</v>
      </c>
      <c r="B9" s="3">
        <v>2394380</v>
      </c>
      <c r="C9">
        <v>12054.3</v>
      </c>
      <c r="D9">
        <v>3629.11</v>
      </c>
      <c r="E9">
        <v>573.52</v>
      </c>
      <c r="F9">
        <v>390.26900000000001</v>
      </c>
      <c r="G9">
        <v>269.06900000000002</v>
      </c>
      <c r="I9" s="3">
        <v>2363880</v>
      </c>
      <c r="J9">
        <v>11573</v>
      </c>
      <c r="K9">
        <v>3558.35</v>
      </c>
      <c r="L9">
        <v>571.02700000000004</v>
      </c>
      <c r="M9">
        <v>388.00599999999997</v>
      </c>
      <c r="N9">
        <v>268.15199999999999</v>
      </c>
      <c r="P9" s="3">
        <v>4969000</v>
      </c>
      <c r="Q9">
        <v>25016</v>
      </c>
      <c r="R9">
        <v>7531.4</v>
      </c>
      <c r="S9">
        <v>1190.21</v>
      </c>
      <c r="T9">
        <v>809.91600000000005</v>
      </c>
      <c r="U9">
        <v>558.39300000000003</v>
      </c>
      <c r="W9" s="3">
        <v>4905700</v>
      </c>
      <c r="X9">
        <v>24017.3</v>
      </c>
      <c r="Y9">
        <v>7384.56</v>
      </c>
      <c r="Z9">
        <v>1185.04</v>
      </c>
      <c r="AA9">
        <v>805.21900000000005</v>
      </c>
      <c r="AB9">
        <v>556.49</v>
      </c>
    </row>
    <row r="10" spans="1:28" x14ac:dyDescent="0.55000000000000004">
      <c r="A10">
        <v>2025</v>
      </c>
      <c r="B10" s="3">
        <v>2494310</v>
      </c>
      <c r="C10">
        <v>12986.5</v>
      </c>
      <c r="D10">
        <v>3812.87</v>
      </c>
      <c r="E10">
        <v>591.29300000000001</v>
      </c>
      <c r="F10">
        <v>402.95600000000002</v>
      </c>
      <c r="G10">
        <v>276.97500000000002</v>
      </c>
      <c r="I10" s="3">
        <v>2451890</v>
      </c>
      <c r="J10">
        <v>12317.2</v>
      </c>
      <c r="K10">
        <v>3714.46</v>
      </c>
      <c r="L10">
        <v>587.827</v>
      </c>
      <c r="M10">
        <v>399.80900000000003</v>
      </c>
      <c r="N10">
        <v>275.7</v>
      </c>
      <c r="P10" s="3">
        <v>5151430</v>
      </c>
      <c r="Q10">
        <v>26820.7</v>
      </c>
      <c r="R10">
        <v>7874.62</v>
      </c>
      <c r="S10">
        <v>1221.18</v>
      </c>
      <c r="T10">
        <v>832.21500000000003</v>
      </c>
      <c r="U10">
        <v>572.029</v>
      </c>
      <c r="W10" s="3">
        <v>5063820</v>
      </c>
      <c r="X10">
        <v>25438.3</v>
      </c>
      <c r="Y10">
        <v>7671.38</v>
      </c>
      <c r="Z10">
        <v>1214.02</v>
      </c>
      <c r="AA10">
        <v>825.71500000000003</v>
      </c>
      <c r="AB10">
        <v>569.39599999999996</v>
      </c>
    </row>
    <row r="11" spans="1:28" x14ac:dyDescent="0.55000000000000004">
      <c r="A11">
        <v>2026</v>
      </c>
      <c r="B11" s="3">
        <v>2615820</v>
      </c>
      <c r="C11">
        <v>14739.8</v>
      </c>
      <c r="D11">
        <v>4084.47</v>
      </c>
      <c r="E11">
        <v>605.11500000000001</v>
      </c>
      <c r="F11">
        <v>412.762</v>
      </c>
      <c r="G11">
        <v>281.505</v>
      </c>
      <c r="I11" s="3">
        <v>2530080</v>
      </c>
      <c r="J11">
        <v>12718.7</v>
      </c>
      <c r="K11">
        <v>3832.65</v>
      </c>
      <c r="L11">
        <v>605.75199999999995</v>
      </c>
      <c r="M11">
        <v>412.75</v>
      </c>
      <c r="N11">
        <v>284.601</v>
      </c>
      <c r="P11" s="3">
        <v>5396330</v>
      </c>
      <c r="Q11">
        <v>30407.7</v>
      </c>
      <c r="R11">
        <v>8426.09</v>
      </c>
      <c r="S11">
        <v>1248.33</v>
      </c>
      <c r="T11">
        <v>851.51199999999994</v>
      </c>
      <c r="U11">
        <v>580.73400000000004</v>
      </c>
      <c r="W11" s="3">
        <v>5219460</v>
      </c>
      <c r="X11">
        <v>26238.2</v>
      </c>
      <c r="Y11">
        <v>7906.6</v>
      </c>
      <c r="Z11">
        <v>1249.6400000000001</v>
      </c>
      <c r="AA11">
        <v>851.48699999999997</v>
      </c>
      <c r="AB11">
        <v>587.12099999999998</v>
      </c>
    </row>
    <row r="12" spans="1:28" x14ac:dyDescent="0.55000000000000004">
      <c r="A12">
        <v>2027</v>
      </c>
      <c r="B12" s="3">
        <v>2742880</v>
      </c>
      <c r="C12">
        <v>16596</v>
      </c>
      <c r="D12">
        <v>4370.22</v>
      </c>
      <c r="E12">
        <v>619.26400000000001</v>
      </c>
      <c r="F12">
        <v>422.81700000000001</v>
      </c>
      <c r="G12">
        <v>286.06099999999998</v>
      </c>
      <c r="I12" s="3">
        <v>2611020</v>
      </c>
      <c r="J12">
        <v>13134.6</v>
      </c>
      <c r="K12">
        <v>3954.97</v>
      </c>
      <c r="L12">
        <v>624.28</v>
      </c>
      <c r="M12">
        <v>426.15</v>
      </c>
      <c r="N12">
        <v>293.81700000000001</v>
      </c>
      <c r="P12" s="3">
        <v>5644050</v>
      </c>
      <c r="Q12">
        <v>34149.699999999997</v>
      </c>
      <c r="R12">
        <v>8992.6200000000008</v>
      </c>
      <c r="S12">
        <v>1274.26</v>
      </c>
      <c r="T12">
        <v>870.03399999999999</v>
      </c>
      <c r="U12">
        <v>588.63</v>
      </c>
      <c r="W12" s="3">
        <v>5372700</v>
      </c>
      <c r="X12">
        <v>27027.200000000001</v>
      </c>
      <c r="Y12">
        <v>8138.16</v>
      </c>
      <c r="Z12">
        <v>1284.58</v>
      </c>
      <c r="AA12">
        <v>876.89300000000003</v>
      </c>
      <c r="AB12">
        <v>604.59</v>
      </c>
    </row>
    <row r="13" spans="1:28" x14ac:dyDescent="0.55000000000000004">
      <c r="A13">
        <v>2028</v>
      </c>
      <c r="B13" s="3">
        <v>2875760</v>
      </c>
      <c r="C13">
        <v>18560.3</v>
      </c>
      <c r="D13">
        <v>4670.82</v>
      </c>
      <c r="E13">
        <v>633.74900000000002</v>
      </c>
      <c r="F13">
        <v>433.12799999999999</v>
      </c>
      <c r="G13">
        <v>290.63900000000001</v>
      </c>
      <c r="I13" s="3">
        <v>2694790</v>
      </c>
      <c r="J13">
        <v>13565.4</v>
      </c>
      <c r="K13">
        <v>4081.58</v>
      </c>
      <c r="L13">
        <v>643.43200000000002</v>
      </c>
      <c r="M13">
        <v>440.02800000000002</v>
      </c>
      <c r="N13">
        <v>303.36099999999999</v>
      </c>
      <c r="P13" s="3">
        <v>5893880</v>
      </c>
      <c r="Q13">
        <v>38039.599999999999</v>
      </c>
      <c r="R13">
        <v>9572.8799999999992</v>
      </c>
      <c r="S13">
        <v>1298.8699999999999</v>
      </c>
      <c r="T13">
        <v>887.69899999999996</v>
      </c>
      <c r="U13">
        <v>595.66700000000003</v>
      </c>
      <c r="W13" s="3">
        <v>5523000</v>
      </c>
      <c r="X13">
        <v>27802.400000000001</v>
      </c>
      <c r="Y13">
        <v>8365.2199999999993</v>
      </c>
      <c r="Z13">
        <v>1318.72</v>
      </c>
      <c r="AA13">
        <v>901.84</v>
      </c>
      <c r="AB13">
        <v>621.74099999999999</v>
      </c>
    </row>
    <row r="14" spans="1:28" x14ac:dyDescent="0.55000000000000004">
      <c r="A14">
        <v>2029</v>
      </c>
      <c r="B14" s="3">
        <v>3014720</v>
      </c>
      <c r="C14">
        <v>20638.5</v>
      </c>
      <c r="D14">
        <v>4987.0200000000004</v>
      </c>
      <c r="E14">
        <v>648.57799999999997</v>
      </c>
      <c r="F14">
        <v>443.702</v>
      </c>
      <c r="G14">
        <v>295.23599999999999</v>
      </c>
      <c r="I14" s="3">
        <v>2781530</v>
      </c>
      <c r="J14">
        <v>14011.7</v>
      </c>
      <c r="K14">
        <v>4212.6499999999996</v>
      </c>
      <c r="L14">
        <v>663.23299999999995</v>
      </c>
      <c r="M14">
        <v>454.40100000000001</v>
      </c>
      <c r="N14">
        <v>313.245</v>
      </c>
      <c r="P14" s="3">
        <v>6145110</v>
      </c>
      <c r="Q14">
        <v>42068.9</v>
      </c>
      <c r="R14">
        <v>10165.4</v>
      </c>
      <c r="S14">
        <v>1322.04</v>
      </c>
      <c r="T14">
        <v>904.428</v>
      </c>
      <c r="U14">
        <v>601.79999999999995</v>
      </c>
      <c r="W14" s="3">
        <v>5669780</v>
      </c>
      <c r="X14">
        <v>28561.1</v>
      </c>
      <c r="Y14">
        <v>8586.93</v>
      </c>
      <c r="Z14">
        <v>1351.91</v>
      </c>
      <c r="AA14">
        <v>926.23800000000006</v>
      </c>
      <c r="AB14">
        <v>638.51</v>
      </c>
    </row>
    <row r="15" spans="1:28" x14ac:dyDescent="0.55000000000000004">
      <c r="A15">
        <v>2030</v>
      </c>
      <c r="B15" s="3">
        <v>3160040</v>
      </c>
      <c r="C15">
        <v>22836.400000000001</v>
      </c>
      <c r="D15">
        <v>5319.58</v>
      </c>
      <c r="E15">
        <v>663.75900000000001</v>
      </c>
      <c r="F15">
        <v>454.54500000000002</v>
      </c>
      <c r="G15">
        <v>299.84699999999998</v>
      </c>
      <c r="I15" s="3">
        <v>2871330</v>
      </c>
      <c r="J15">
        <v>14474.1</v>
      </c>
      <c r="K15">
        <v>4348.3500000000004</v>
      </c>
      <c r="L15">
        <v>683.70799999999997</v>
      </c>
      <c r="M15">
        <v>469.291</v>
      </c>
      <c r="N15">
        <v>323.48399999999998</v>
      </c>
      <c r="P15" s="3">
        <v>6396960</v>
      </c>
      <c r="Q15">
        <v>46228.4</v>
      </c>
      <c r="R15">
        <v>10768.6</v>
      </c>
      <c r="S15">
        <v>1343.66</v>
      </c>
      <c r="T15">
        <v>920.14700000000005</v>
      </c>
      <c r="U15">
        <v>606.98800000000006</v>
      </c>
      <c r="W15" s="3">
        <v>5812510</v>
      </c>
      <c r="X15">
        <v>29300.3</v>
      </c>
      <c r="Y15">
        <v>8802.4699999999993</v>
      </c>
      <c r="Z15">
        <v>1384.05</v>
      </c>
      <c r="AA15">
        <v>949.99699999999996</v>
      </c>
      <c r="AB15">
        <v>654.83600000000001</v>
      </c>
    </row>
    <row r="16" spans="1:28" x14ac:dyDescent="0.55000000000000004">
      <c r="A16">
        <v>2031</v>
      </c>
      <c r="B16" s="3">
        <v>3282780</v>
      </c>
      <c r="C16">
        <v>24284.7</v>
      </c>
      <c r="D16">
        <v>5569.31</v>
      </c>
      <c r="E16">
        <v>682.11900000000003</v>
      </c>
      <c r="F16">
        <v>467.24700000000001</v>
      </c>
      <c r="G16">
        <v>306.983</v>
      </c>
      <c r="I16" s="3">
        <v>2967210</v>
      </c>
      <c r="J16">
        <v>14957.4</v>
      </c>
      <c r="K16">
        <v>4493.54</v>
      </c>
      <c r="L16">
        <v>706.53599999999994</v>
      </c>
      <c r="M16">
        <v>484.96</v>
      </c>
      <c r="N16">
        <v>334.28500000000003</v>
      </c>
      <c r="P16" s="3">
        <v>6589900</v>
      </c>
      <c r="Q16">
        <v>48749.4</v>
      </c>
      <c r="R16">
        <v>11179.9</v>
      </c>
      <c r="S16">
        <v>1369.3</v>
      </c>
      <c r="T16">
        <v>937.95899999999995</v>
      </c>
      <c r="U16">
        <v>616.24199999999996</v>
      </c>
      <c r="W16" s="3">
        <v>5956410</v>
      </c>
      <c r="X16">
        <v>30025.7</v>
      </c>
      <c r="Y16">
        <v>9020.39</v>
      </c>
      <c r="Z16">
        <v>1418.31</v>
      </c>
      <c r="AA16">
        <v>973.51599999999996</v>
      </c>
      <c r="AB16">
        <v>671.048</v>
      </c>
    </row>
    <row r="17" spans="1:28" x14ac:dyDescent="0.55000000000000004">
      <c r="A17">
        <v>2032</v>
      </c>
      <c r="B17" s="3">
        <v>3410540</v>
      </c>
      <c r="C17">
        <v>25806.799999999999</v>
      </c>
      <c r="D17">
        <v>5830.37</v>
      </c>
      <c r="E17">
        <v>701.03800000000001</v>
      </c>
      <c r="F17">
        <v>480.34</v>
      </c>
      <c r="G17">
        <v>314.29399999999998</v>
      </c>
      <c r="I17" s="3">
        <v>3066590</v>
      </c>
      <c r="J17">
        <v>15458.4</v>
      </c>
      <c r="K17">
        <v>4644.05</v>
      </c>
      <c r="L17">
        <v>730.202</v>
      </c>
      <c r="M17">
        <v>501.20400000000001</v>
      </c>
      <c r="N17">
        <v>345.48200000000003</v>
      </c>
      <c r="P17" s="3">
        <v>6779130</v>
      </c>
      <c r="Q17">
        <v>51296.2</v>
      </c>
      <c r="R17">
        <v>11589</v>
      </c>
      <c r="S17">
        <v>1393.45</v>
      </c>
      <c r="T17">
        <v>954.77300000000002</v>
      </c>
      <c r="U17">
        <v>624.721</v>
      </c>
      <c r="W17" s="3">
        <v>6095470</v>
      </c>
      <c r="X17">
        <v>30726.7</v>
      </c>
      <c r="Y17">
        <v>9230.98</v>
      </c>
      <c r="Z17">
        <v>1451.42</v>
      </c>
      <c r="AA17">
        <v>996.24300000000005</v>
      </c>
      <c r="AB17">
        <v>686.71400000000006</v>
      </c>
    </row>
    <row r="18" spans="1:28" x14ac:dyDescent="0.55000000000000004">
      <c r="A18">
        <v>2033</v>
      </c>
      <c r="B18" s="3">
        <v>3543540</v>
      </c>
      <c r="C18">
        <v>27406.5</v>
      </c>
      <c r="D18">
        <v>6103.31</v>
      </c>
      <c r="E18">
        <v>720.53300000000002</v>
      </c>
      <c r="F18">
        <v>493.83800000000002</v>
      </c>
      <c r="G18">
        <v>321.78300000000002</v>
      </c>
      <c r="I18" s="3">
        <v>3169640</v>
      </c>
      <c r="J18">
        <v>15977.9</v>
      </c>
      <c r="K18">
        <v>4800.1000000000004</v>
      </c>
      <c r="L18">
        <v>754.73800000000006</v>
      </c>
      <c r="M18">
        <v>518.04600000000005</v>
      </c>
      <c r="N18">
        <v>357.09100000000001</v>
      </c>
      <c r="P18" s="3">
        <v>6963980</v>
      </c>
      <c r="Q18">
        <v>53861</v>
      </c>
      <c r="R18">
        <v>11994.6</v>
      </c>
      <c r="S18">
        <v>1416.03</v>
      </c>
      <c r="T18">
        <v>970.51900000000001</v>
      </c>
      <c r="U18">
        <v>632.38699999999994</v>
      </c>
      <c r="W18" s="3">
        <v>6229160</v>
      </c>
      <c r="X18">
        <v>31400.7</v>
      </c>
      <c r="Y18">
        <v>9433.4500000000007</v>
      </c>
      <c r="Z18">
        <v>1483.26</v>
      </c>
      <c r="AA18">
        <v>1018.09</v>
      </c>
      <c r="AB18">
        <v>701.77599999999995</v>
      </c>
    </row>
    <row r="19" spans="1:28" x14ac:dyDescent="0.55000000000000004">
      <c r="A19">
        <v>2034</v>
      </c>
      <c r="B19" s="3">
        <v>3682020</v>
      </c>
      <c r="C19">
        <v>29087.7</v>
      </c>
      <c r="D19">
        <v>6388.68</v>
      </c>
      <c r="E19">
        <v>740.62400000000002</v>
      </c>
      <c r="F19">
        <v>507.75299999999999</v>
      </c>
      <c r="G19">
        <v>329.45499999999998</v>
      </c>
      <c r="I19" s="3">
        <v>3276490</v>
      </c>
      <c r="J19">
        <v>16516.5</v>
      </c>
      <c r="K19">
        <v>4961.92</v>
      </c>
      <c r="L19">
        <v>780.18100000000004</v>
      </c>
      <c r="M19">
        <v>535.50900000000001</v>
      </c>
      <c r="N19">
        <v>369.12900000000002</v>
      </c>
      <c r="P19" s="3">
        <v>7143800</v>
      </c>
      <c r="Q19">
        <v>56435.5</v>
      </c>
      <c r="R19">
        <v>12395.2</v>
      </c>
      <c r="S19">
        <v>1436.95</v>
      </c>
      <c r="T19">
        <v>985.13499999999999</v>
      </c>
      <c r="U19">
        <v>639.20399999999995</v>
      </c>
      <c r="W19" s="3">
        <v>6357000</v>
      </c>
      <c r="X19">
        <v>32045.1</v>
      </c>
      <c r="Y19">
        <v>9627.0499999999993</v>
      </c>
      <c r="Z19">
        <v>1513.7</v>
      </c>
      <c r="AA19">
        <v>1038.99</v>
      </c>
      <c r="AB19">
        <v>716.178</v>
      </c>
    </row>
    <row r="20" spans="1:28" x14ac:dyDescent="0.55000000000000004">
      <c r="A20">
        <v>2035</v>
      </c>
      <c r="B20" s="3">
        <v>3826210</v>
      </c>
      <c r="C20">
        <v>30854.3</v>
      </c>
      <c r="D20">
        <v>6687.07</v>
      </c>
      <c r="E20">
        <v>761.33299999999997</v>
      </c>
      <c r="F20">
        <v>522.1</v>
      </c>
      <c r="G20">
        <v>337.315</v>
      </c>
      <c r="I20" s="3">
        <v>3121440</v>
      </c>
      <c r="J20">
        <v>14534.3</v>
      </c>
      <c r="K20">
        <v>4641.4399999999996</v>
      </c>
      <c r="L20">
        <v>764.03</v>
      </c>
      <c r="M20">
        <v>518.90099999999995</v>
      </c>
      <c r="N20">
        <v>360.06400000000002</v>
      </c>
      <c r="P20" s="3">
        <v>7317960</v>
      </c>
      <c r="Q20">
        <v>59011.5</v>
      </c>
      <c r="R20">
        <v>12789.6</v>
      </c>
      <c r="S20">
        <v>1456.12</v>
      </c>
      <c r="T20">
        <v>998.56299999999999</v>
      </c>
      <c r="U20">
        <v>645.14400000000001</v>
      </c>
      <c r="W20" s="3">
        <v>5970020</v>
      </c>
      <c r="X20">
        <v>27798</v>
      </c>
      <c r="Y20">
        <v>8877.15</v>
      </c>
      <c r="Z20">
        <v>1461.27</v>
      </c>
      <c r="AA20">
        <v>992.44399999999996</v>
      </c>
      <c r="AB20">
        <v>688.65499999999997</v>
      </c>
    </row>
    <row r="21" spans="1:28" x14ac:dyDescent="0.55000000000000004">
      <c r="A21">
        <v>2036</v>
      </c>
      <c r="B21" s="3">
        <v>3986510</v>
      </c>
      <c r="C21">
        <v>32919.300000000003</v>
      </c>
      <c r="D21">
        <v>7024.96</v>
      </c>
      <c r="E21">
        <v>781.83100000000002</v>
      </c>
      <c r="F21">
        <v>537.61199999999997</v>
      </c>
      <c r="G21">
        <v>345.54300000000001</v>
      </c>
      <c r="I21" s="3">
        <v>3138050</v>
      </c>
      <c r="J21">
        <v>14546.8</v>
      </c>
      <c r="K21">
        <v>4663.8599999999997</v>
      </c>
      <c r="L21">
        <v>770.97500000000002</v>
      </c>
      <c r="M21">
        <v>521.46699999999998</v>
      </c>
      <c r="N21">
        <v>361.988</v>
      </c>
      <c r="P21" s="3">
        <v>7504950</v>
      </c>
      <c r="Q21">
        <v>61973.3</v>
      </c>
      <c r="R21">
        <v>13225.1</v>
      </c>
      <c r="S21">
        <v>1471.86</v>
      </c>
      <c r="T21">
        <v>1012.1</v>
      </c>
      <c r="U21">
        <v>650.51499999999999</v>
      </c>
      <c r="W21" s="3">
        <v>5907640</v>
      </c>
      <c r="X21">
        <v>27385.5</v>
      </c>
      <c r="Y21">
        <v>8780.11</v>
      </c>
      <c r="Z21">
        <v>1451.43</v>
      </c>
      <c r="AA21">
        <v>981.70600000000002</v>
      </c>
      <c r="AB21">
        <v>681.47299999999996</v>
      </c>
    </row>
    <row r="22" spans="1:28" x14ac:dyDescent="0.55000000000000004">
      <c r="A22">
        <v>2037</v>
      </c>
      <c r="B22" s="3">
        <v>4153750</v>
      </c>
      <c r="C22">
        <v>35092.699999999997</v>
      </c>
      <c r="D22">
        <v>7378.9</v>
      </c>
      <c r="E22">
        <v>802.93100000000004</v>
      </c>
      <c r="F22">
        <v>553.63599999999997</v>
      </c>
      <c r="G22">
        <v>353.98099999999999</v>
      </c>
      <c r="I22" s="3">
        <v>3152540</v>
      </c>
      <c r="J22">
        <v>14545</v>
      </c>
      <c r="K22">
        <v>4682.9799999999996</v>
      </c>
      <c r="L22">
        <v>777.59699999999998</v>
      </c>
      <c r="M22">
        <v>523.66700000000003</v>
      </c>
      <c r="N22">
        <v>363.66800000000001</v>
      </c>
      <c r="P22" s="3">
        <v>7685720</v>
      </c>
      <c r="Q22">
        <v>64932.4</v>
      </c>
      <c r="R22">
        <v>13653.2</v>
      </c>
      <c r="S22">
        <v>1485.67</v>
      </c>
      <c r="T22">
        <v>1024.4000000000001</v>
      </c>
      <c r="U22">
        <v>654.97400000000005</v>
      </c>
      <c r="W22" s="3">
        <v>5833170</v>
      </c>
      <c r="X22">
        <v>26912.7</v>
      </c>
      <c r="Y22">
        <v>8664.9599999999991</v>
      </c>
      <c r="Z22">
        <v>1438.8</v>
      </c>
      <c r="AA22">
        <v>968.94600000000003</v>
      </c>
      <c r="AB22">
        <v>672.89800000000002</v>
      </c>
    </row>
    <row r="23" spans="1:28" x14ac:dyDescent="0.55000000000000004">
      <c r="A23">
        <v>2038</v>
      </c>
      <c r="B23" s="3">
        <v>4328220</v>
      </c>
      <c r="C23">
        <v>37380.1</v>
      </c>
      <c r="D23">
        <v>7749.64</v>
      </c>
      <c r="E23">
        <v>824.65300000000002</v>
      </c>
      <c r="F23">
        <v>570.19100000000003</v>
      </c>
      <c r="G23">
        <v>362.63200000000001</v>
      </c>
      <c r="I23" s="3">
        <v>3164720</v>
      </c>
      <c r="J23">
        <v>14527.8</v>
      </c>
      <c r="K23">
        <v>4698.5</v>
      </c>
      <c r="L23">
        <v>783.86199999999997</v>
      </c>
      <c r="M23">
        <v>525.46900000000005</v>
      </c>
      <c r="N23">
        <v>365.08199999999999</v>
      </c>
      <c r="P23" s="3">
        <v>7859660</v>
      </c>
      <c r="Q23">
        <v>67878.899999999994</v>
      </c>
      <c r="R23">
        <v>14072.6</v>
      </c>
      <c r="S23">
        <v>1497.5</v>
      </c>
      <c r="T23">
        <v>1035.42</v>
      </c>
      <c r="U23">
        <v>658.50699999999995</v>
      </c>
      <c r="W23" s="3">
        <v>5746850</v>
      </c>
      <c r="X23">
        <v>26381.200000000001</v>
      </c>
      <c r="Y23">
        <v>8532.06</v>
      </c>
      <c r="Z23">
        <v>1423.42</v>
      </c>
      <c r="AA23">
        <v>954.20500000000004</v>
      </c>
      <c r="AB23">
        <v>662.95600000000002</v>
      </c>
    </row>
    <row r="24" spans="1:28" x14ac:dyDescent="0.55000000000000004">
      <c r="A24">
        <v>2039</v>
      </c>
      <c r="B24" s="3">
        <v>4510270</v>
      </c>
      <c r="C24">
        <v>39787.199999999997</v>
      </c>
      <c r="D24">
        <v>8138</v>
      </c>
      <c r="E24">
        <v>847.01599999999996</v>
      </c>
      <c r="F24">
        <v>587.29600000000005</v>
      </c>
      <c r="G24">
        <v>371.50299999999999</v>
      </c>
      <c r="I24" s="3">
        <v>3174420</v>
      </c>
      <c r="J24">
        <v>14494.1</v>
      </c>
      <c r="K24">
        <v>4710.1499999999996</v>
      </c>
      <c r="L24">
        <v>789.73599999999999</v>
      </c>
      <c r="M24">
        <v>526.84299999999996</v>
      </c>
      <c r="N24">
        <v>366.21</v>
      </c>
      <c r="P24" s="3">
        <v>8026210</v>
      </c>
      <c r="Q24">
        <v>70802.899999999994</v>
      </c>
      <c r="R24">
        <v>14481.9</v>
      </c>
      <c r="S24">
        <v>1507.3</v>
      </c>
      <c r="T24">
        <v>1045.1199999999999</v>
      </c>
      <c r="U24">
        <v>661.10400000000004</v>
      </c>
      <c r="W24" s="3">
        <v>5649000</v>
      </c>
      <c r="X24">
        <v>25792.799999999999</v>
      </c>
      <c r="Y24">
        <v>8381.9</v>
      </c>
      <c r="Z24">
        <v>1405.37</v>
      </c>
      <c r="AA24">
        <v>937.53800000000001</v>
      </c>
      <c r="AB24">
        <v>651.68499999999995</v>
      </c>
    </row>
    <row r="25" spans="1:28" x14ac:dyDescent="0.55000000000000004">
      <c r="A25">
        <v>2040</v>
      </c>
      <c r="B25" s="3">
        <v>4700240</v>
      </c>
      <c r="C25">
        <v>42320.2</v>
      </c>
      <c r="D25">
        <v>8544.83</v>
      </c>
      <c r="E25">
        <v>870.04</v>
      </c>
      <c r="F25">
        <v>604.971</v>
      </c>
      <c r="G25">
        <v>380.59800000000001</v>
      </c>
      <c r="I25" s="3">
        <v>3181410</v>
      </c>
      <c r="J25">
        <v>14442.6</v>
      </c>
      <c r="K25">
        <v>4717.6000000000004</v>
      </c>
      <c r="L25">
        <v>795.18100000000004</v>
      </c>
      <c r="M25">
        <v>527.75199999999995</v>
      </c>
      <c r="N25">
        <v>367.02699999999999</v>
      </c>
      <c r="P25" s="3">
        <v>8184820</v>
      </c>
      <c r="Q25">
        <v>73694.8</v>
      </c>
      <c r="R25">
        <v>14879.7</v>
      </c>
      <c r="S25">
        <v>1515.06</v>
      </c>
      <c r="T25">
        <v>1053.47</v>
      </c>
      <c r="U25">
        <v>662.75900000000001</v>
      </c>
      <c r="W25" s="3">
        <v>5539990</v>
      </c>
      <c r="X25">
        <v>25149.8</v>
      </c>
      <c r="Y25">
        <v>8215.06</v>
      </c>
      <c r="Z25">
        <v>1384.7</v>
      </c>
      <c r="AA25">
        <v>919.00800000000004</v>
      </c>
      <c r="AB25">
        <v>639.12699999999995</v>
      </c>
    </row>
    <row r="26" spans="1:28" x14ac:dyDescent="0.55000000000000004">
      <c r="A26">
        <v>2041</v>
      </c>
      <c r="B26" s="3">
        <v>4894490</v>
      </c>
      <c r="C26">
        <v>44864.800000000003</v>
      </c>
      <c r="D26">
        <v>8958.98</v>
      </c>
      <c r="E26">
        <v>895.40499999999997</v>
      </c>
      <c r="F26">
        <v>622.98299999999995</v>
      </c>
      <c r="G26">
        <v>389.95400000000001</v>
      </c>
      <c r="I26" s="3">
        <v>3228690</v>
      </c>
      <c r="J26">
        <v>14532.8</v>
      </c>
      <c r="K26">
        <v>4778.6000000000004</v>
      </c>
      <c r="L26">
        <v>808.97799999999995</v>
      </c>
      <c r="M26">
        <v>536.56500000000005</v>
      </c>
      <c r="N26">
        <v>373.39499999999998</v>
      </c>
      <c r="P26" s="3">
        <v>8328230</v>
      </c>
      <c r="Q26">
        <v>76339.7</v>
      </c>
      <c r="R26">
        <v>15244.2</v>
      </c>
      <c r="S26">
        <v>1523.58</v>
      </c>
      <c r="T26">
        <v>1060.04</v>
      </c>
      <c r="U26">
        <v>663.52700000000004</v>
      </c>
      <c r="W26" s="3">
        <v>5493780</v>
      </c>
      <c r="X26">
        <v>24728.3</v>
      </c>
      <c r="Y26">
        <v>8131.03</v>
      </c>
      <c r="Z26">
        <v>1376.52</v>
      </c>
      <c r="AA26">
        <v>912.99300000000005</v>
      </c>
      <c r="AB26">
        <v>635.351</v>
      </c>
    </row>
    <row r="27" spans="1:28" x14ac:dyDescent="0.55000000000000004">
      <c r="A27">
        <v>2042</v>
      </c>
      <c r="B27" s="3">
        <v>5097140</v>
      </c>
      <c r="C27">
        <v>47540</v>
      </c>
      <c r="D27">
        <v>9392.61</v>
      </c>
      <c r="E27">
        <v>921.58799999999997</v>
      </c>
      <c r="F27">
        <v>641.59100000000001</v>
      </c>
      <c r="G27">
        <v>399.548</v>
      </c>
      <c r="I27" s="3">
        <v>3275810</v>
      </c>
      <c r="J27">
        <v>14613.6</v>
      </c>
      <c r="K27">
        <v>4838.74</v>
      </c>
      <c r="L27">
        <v>822.875</v>
      </c>
      <c r="M27">
        <v>545.41999999999996</v>
      </c>
      <c r="N27">
        <v>379.81</v>
      </c>
      <c r="P27" s="3">
        <v>8474060</v>
      </c>
      <c r="Q27">
        <v>79035.8</v>
      </c>
      <c r="R27">
        <v>15615.3</v>
      </c>
      <c r="S27">
        <v>1532.15</v>
      </c>
      <c r="T27">
        <v>1066.6500000000001</v>
      </c>
      <c r="U27">
        <v>664.255</v>
      </c>
      <c r="W27" s="3">
        <v>5446080</v>
      </c>
      <c r="X27">
        <v>24295.4</v>
      </c>
      <c r="Y27">
        <v>8044.46</v>
      </c>
      <c r="Z27">
        <v>1368.04</v>
      </c>
      <c r="AA27">
        <v>906.76800000000003</v>
      </c>
      <c r="AB27">
        <v>631.43899999999996</v>
      </c>
    </row>
    <row r="28" spans="1:28" x14ac:dyDescent="0.55000000000000004">
      <c r="A28">
        <v>2043</v>
      </c>
      <c r="B28" s="3">
        <v>5308550</v>
      </c>
      <c r="C28">
        <v>50352.4</v>
      </c>
      <c r="D28">
        <v>9846.65</v>
      </c>
      <c r="E28">
        <v>948.62099999999998</v>
      </c>
      <c r="F28">
        <v>660.81600000000003</v>
      </c>
      <c r="G28">
        <v>409.387</v>
      </c>
      <c r="I28" s="3">
        <v>3322710</v>
      </c>
      <c r="J28">
        <v>14684.4</v>
      </c>
      <c r="K28">
        <v>4897.87</v>
      </c>
      <c r="L28">
        <v>836.86</v>
      </c>
      <c r="M28">
        <v>554.30799999999999</v>
      </c>
      <c r="N28">
        <v>386.26499999999999</v>
      </c>
      <c r="P28" s="3">
        <v>8622350</v>
      </c>
      <c r="Q28">
        <v>81784.2</v>
      </c>
      <c r="R28">
        <v>15993.3</v>
      </c>
      <c r="S28">
        <v>1540.78</v>
      </c>
      <c r="T28">
        <v>1073.32</v>
      </c>
      <c r="U28">
        <v>664.94100000000003</v>
      </c>
      <c r="W28" s="3">
        <v>5396860</v>
      </c>
      <c r="X28">
        <v>23850.9</v>
      </c>
      <c r="Y28">
        <v>7955.3</v>
      </c>
      <c r="Z28">
        <v>1359.26</v>
      </c>
      <c r="AA28">
        <v>900.32799999999997</v>
      </c>
      <c r="AB28">
        <v>627.38599999999997</v>
      </c>
    </row>
    <row r="29" spans="1:28" x14ac:dyDescent="0.55000000000000004">
      <c r="A29">
        <v>2044</v>
      </c>
      <c r="B29" s="3">
        <v>5529140</v>
      </c>
      <c r="C29">
        <v>53309</v>
      </c>
      <c r="D29">
        <v>10322.1</v>
      </c>
      <c r="E29">
        <v>976.53099999999995</v>
      </c>
      <c r="F29">
        <v>680.68100000000004</v>
      </c>
      <c r="G29">
        <v>419.47399999999999</v>
      </c>
      <c r="I29" s="3">
        <v>3369300</v>
      </c>
      <c r="J29">
        <v>14744.1</v>
      </c>
      <c r="K29">
        <v>4955.8500000000004</v>
      </c>
      <c r="L29">
        <v>850.92200000000003</v>
      </c>
      <c r="M29">
        <v>563.22</v>
      </c>
      <c r="N29">
        <v>392.75599999999997</v>
      </c>
      <c r="P29" s="3">
        <v>8773150</v>
      </c>
      <c r="Q29">
        <v>84586</v>
      </c>
      <c r="R29">
        <v>16378.2</v>
      </c>
      <c r="S29">
        <v>1549.47</v>
      </c>
      <c r="T29">
        <v>1080.04</v>
      </c>
      <c r="U29">
        <v>665.58399999999995</v>
      </c>
      <c r="W29" s="3">
        <v>5346100</v>
      </c>
      <c r="X29">
        <v>23394.6</v>
      </c>
      <c r="Y29">
        <v>7863.49</v>
      </c>
      <c r="Z29">
        <v>1350.17</v>
      </c>
      <c r="AA29">
        <v>893.66800000000001</v>
      </c>
      <c r="AB29">
        <v>623.19000000000005</v>
      </c>
    </row>
    <row r="30" spans="1:28" x14ac:dyDescent="0.55000000000000004">
      <c r="A30">
        <v>2045</v>
      </c>
      <c r="B30" s="3">
        <v>5759330</v>
      </c>
      <c r="C30">
        <v>56417.2</v>
      </c>
      <c r="D30">
        <v>10820</v>
      </c>
      <c r="E30">
        <v>1005.35</v>
      </c>
      <c r="F30">
        <v>701.21</v>
      </c>
      <c r="G30">
        <v>429.81799999999998</v>
      </c>
      <c r="I30" s="3">
        <v>3415490</v>
      </c>
      <c r="J30">
        <v>14791.8</v>
      </c>
      <c r="K30">
        <v>5012.49</v>
      </c>
      <c r="L30">
        <v>865.048</v>
      </c>
      <c r="M30">
        <v>572.14700000000005</v>
      </c>
      <c r="N30">
        <v>399.27600000000001</v>
      </c>
      <c r="P30" s="3">
        <v>8926520</v>
      </c>
      <c r="Q30">
        <v>87442.2</v>
      </c>
      <c r="R30">
        <v>16770.099999999999</v>
      </c>
      <c r="S30">
        <v>1558.22</v>
      </c>
      <c r="T30">
        <v>1086.82</v>
      </c>
      <c r="U30">
        <v>666.18399999999997</v>
      </c>
      <c r="W30" s="3">
        <v>5293750</v>
      </c>
      <c r="X30">
        <v>22926.1</v>
      </c>
      <c r="Y30">
        <v>7768.97</v>
      </c>
      <c r="Z30">
        <v>1340.76</v>
      </c>
      <c r="AA30">
        <v>886.78300000000002</v>
      </c>
      <c r="AB30">
        <v>618.84699999999998</v>
      </c>
    </row>
    <row r="31" spans="1:28" x14ac:dyDescent="0.55000000000000004">
      <c r="A31">
        <v>2046</v>
      </c>
      <c r="B31" s="3">
        <v>5999560</v>
      </c>
      <c r="C31">
        <v>59684.5</v>
      </c>
      <c r="D31">
        <v>11341.4</v>
      </c>
      <c r="E31">
        <v>1035.1099999999999</v>
      </c>
      <c r="F31">
        <v>722.42600000000004</v>
      </c>
      <c r="G31">
        <v>440.423</v>
      </c>
      <c r="I31" s="3">
        <v>3415540</v>
      </c>
      <c r="J31">
        <v>14655.6</v>
      </c>
      <c r="K31">
        <v>5006.37</v>
      </c>
      <c r="L31">
        <v>870.07299999999998</v>
      </c>
      <c r="M31">
        <v>572.13900000000001</v>
      </c>
      <c r="N31">
        <v>399.56200000000001</v>
      </c>
      <c r="P31" s="3">
        <v>9056510</v>
      </c>
      <c r="Q31">
        <v>90095.4</v>
      </c>
      <c r="R31">
        <v>17120.099999999999</v>
      </c>
      <c r="S31">
        <v>1562.54</v>
      </c>
      <c r="T31">
        <v>1090.52</v>
      </c>
      <c r="U31">
        <v>664.83100000000002</v>
      </c>
      <c r="W31" s="3">
        <v>5155860</v>
      </c>
      <c r="X31">
        <v>22123</v>
      </c>
      <c r="Y31">
        <v>7557.27</v>
      </c>
      <c r="Z31">
        <v>1313.4</v>
      </c>
      <c r="AA31">
        <v>863.66099999999994</v>
      </c>
      <c r="AB31">
        <v>603.15099999999995</v>
      </c>
    </row>
    <row r="32" spans="1:28" x14ac:dyDescent="0.55000000000000004">
      <c r="A32">
        <v>2047</v>
      </c>
      <c r="B32" s="3">
        <v>6250290</v>
      </c>
      <c r="C32">
        <v>63119</v>
      </c>
      <c r="D32">
        <v>11887.4</v>
      </c>
      <c r="E32">
        <v>1065.8499999999999</v>
      </c>
      <c r="F32">
        <v>744.35500000000002</v>
      </c>
      <c r="G32">
        <v>451.29599999999999</v>
      </c>
      <c r="I32" s="3">
        <v>3411780</v>
      </c>
      <c r="J32">
        <v>14493.2</v>
      </c>
      <c r="K32">
        <v>4994.24</v>
      </c>
      <c r="L32">
        <v>874.48800000000006</v>
      </c>
      <c r="M32">
        <v>571.49300000000005</v>
      </c>
      <c r="N32">
        <v>399.42399999999998</v>
      </c>
      <c r="P32" s="3">
        <v>9188730</v>
      </c>
      <c r="Q32">
        <v>92793.2</v>
      </c>
      <c r="R32">
        <v>17476.099999999999</v>
      </c>
      <c r="S32">
        <v>1566.94</v>
      </c>
      <c r="T32">
        <v>1094.3</v>
      </c>
      <c r="U32">
        <v>663.46400000000006</v>
      </c>
      <c r="W32" s="3">
        <v>5015760</v>
      </c>
      <c r="X32">
        <v>21306.9</v>
      </c>
      <c r="Y32">
        <v>7342.17</v>
      </c>
      <c r="Z32">
        <v>1285.6099999999999</v>
      </c>
      <c r="AA32">
        <v>840.16899999999998</v>
      </c>
      <c r="AB32">
        <v>587.20500000000004</v>
      </c>
    </row>
    <row r="33" spans="1:28" x14ac:dyDescent="0.55000000000000004">
      <c r="A33">
        <v>2048</v>
      </c>
      <c r="B33" s="3">
        <v>6512000</v>
      </c>
      <c r="C33">
        <v>66729.399999999994</v>
      </c>
      <c r="D33">
        <v>12459.4</v>
      </c>
      <c r="E33">
        <v>1097.5999999999999</v>
      </c>
      <c r="F33">
        <v>767.02300000000002</v>
      </c>
      <c r="G33">
        <v>462.44299999999998</v>
      </c>
      <c r="I33" s="3">
        <v>3403920</v>
      </c>
      <c r="J33">
        <v>14303</v>
      </c>
      <c r="K33">
        <v>4975.62</v>
      </c>
      <c r="L33">
        <v>878.23800000000006</v>
      </c>
      <c r="M33">
        <v>570.15800000000002</v>
      </c>
      <c r="N33">
        <v>398.827</v>
      </c>
      <c r="P33" s="3">
        <v>9323250</v>
      </c>
      <c r="Q33">
        <v>95536.6</v>
      </c>
      <c r="R33">
        <v>17838.099999999999</v>
      </c>
      <c r="S33">
        <v>1571.44</v>
      </c>
      <c r="T33">
        <v>1098.1500000000001</v>
      </c>
      <c r="U33">
        <v>662.08100000000002</v>
      </c>
      <c r="W33" s="3">
        <v>4873390</v>
      </c>
      <c r="X33">
        <v>20477.599999999999</v>
      </c>
      <c r="Y33">
        <v>7123.6</v>
      </c>
      <c r="Z33">
        <v>1257.3699999999999</v>
      </c>
      <c r="AA33">
        <v>816.29700000000003</v>
      </c>
      <c r="AB33">
        <v>571.00099999999998</v>
      </c>
    </row>
    <row r="34" spans="1:28" x14ac:dyDescent="0.55000000000000004">
      <c r="A34">
        <v>2049</v>
      </c>
      <c r="B34" s="3">
        <v>6785210</v>
      </c>
      <c r="C34">
        <v>70524.399999999994</v>
      </c>
      <c r="D34">
        <v>13058.4</v>
      </c>
      <c r="E34">
        <v>1130.4000000000001</v>
      </c>
      <c r="F34">
        <v>790.45600000000002</v>
      </c>
      <c r="G34">
        <v>473.87099999999998</v>
      </c>
      <c r="I34" s="3">
        <v>3391640</v>
      </c>
      <c r="J34">
        <v>14082.8</v>
      </c>
      <c r="K34">
        <v>4950.03</v>
      </c>
      <c r="L34">
        <v>881.26400000000001</v>
      </c>
      <c r="M34">
        <v>568.08299999999997</v>
      </c>
      <c r="N34">
        <v>397.73500000000001</v>
      </c>
      <c r="P34" s="3">
        <v>9460100</v>
      </c>
      <c r="Q34">
        <v>98326.8</v>
      </c>
      <c r="R34">
        <v>18206.400000000001</v>
      </c>
      <c r="S34">
        <v>1576.03</v>
      </c>
      <c r="T34">
        <v>1102.07</v>
      </c>
      <c r="U34">
        <v>660.68100000000004</v>
      </c>
      <c r="W34" s="3">
        <v>4728700</v>
      </c>
      <c r="X34">
        <v>19634.599999999999</v>
      </c>
      <c r="Y34">
        <v>6901.45</v>
      </c>
      <c r="Z34">
        <v>1228.68</v>
      </c>
      <c r="AA34">
        <v>792.03399999999999</v>
      </c>
      <c r="AB34">
        <v>554.53200000000004</v>
      </c>
    </row>
    <row r="35" spans="1:28" x14ac:dyDescent="0.55000000000000004">
      <c r="A35">
        <v>2050</v>
      </c>
      <c r="B35" s="3">
        <v>7070450</v>
      </c>
      <c r="C35">
        <v>74513.5</v>
      </c>
      <c r="D35">
        <v>13685.9</v>
      </c>
      <c r="E35">
        <v>1164.28</v>
      </c>
      <c r="F35">
        <v>814.68399999999997</v>
      </c>
      <c r="G35">
        <v>485.584</v>
      </c>
      <c r="I35" s="3">
        <v>3374600</v>
      </c>
      <c r="J35">
        <v>13830.7</v>
      </c>
      <c r="K35">
        <v>4916.95</v>
      </c>
      <c r="L35">
        <v>883.505</v>
      </c>
      <c r="M35">
        <v>565.20899999999995</v>
      </c>
      <c r="N35">
        <v>396.11200000000002</v>
      </c>
      <c r="P35" s="3">
        <v>9599350</v>
      </c>
      <c r="Q35">
        <v>101165</v>
      </c>
      <c r="R35">
        <v>18581</v>
      </c>
      <c r="S35">
        <v>1580.71</v>
      </c>
      <c r="T35">
        <v>1106.07</v>
      </c>
      <c r="U35">
        <v>659.26400000000001</v>
      </c>
      <c r="W35" s="3">
        <v>4581610</v>
      </c>
      <c r="X35">
        <v>18777.599999999999</v>
      </c>
      <c r="Y35">
        <v>6675.6</v>
      </c>
      <c r="Z35">
        <v>1199.51</v>
      </c>
      <c r="AA35">
        <v>767.36900000000003</v>
      </c>
      <c r="AB35">
        <v>537.79</v>
      </c>
    </row>
    <row r="36" spans="1:28" x14ac:dyDescent="0.55000000000000004">
      <c r="A36">
        <v>2051</v>
      </c>
      <c r="B36" s="3">
        <v>7368270</v>
      </c>
      <c r="C36">
        <v>78706.600000000006</v>
      </c>
      <c r="D36">
        <v>14343.3</v>
      </c>
      <c r="E36">
        <v>1199.28</v>
      </c>
      <c r="F36">
        <v>839.73400000000004</v>
      </c>
      <c r="G36">
        <v>497.59100000000001</v>
      </c>
      <c r="I36" s="3">
        <v>3406820</v>
      </c>
      <c r="J36">
        <v>13748</v>
      </c>
      <c r="K36">
        <v>4948.74</v>
      </c>
      <c r="L36">
        <v>895.78599999999994</v>
      </c>
      <c r="M36">
        <v>572.11800000000005</v>
      </c>
      <c r="N36">
        <v>401.363</v>
      </c>
      <c r="P36" s="3">
        <v>9741050</v>
      </c>
      <c r="Q36">
        <v>104052</v>
      </c>
      <c r="R36">
        <v>18962.2</v>
      </c>
      <c r="S36">
        <v>1585.48</v>
      </c>
      <c r="T36">
        <v>1110.1500000000001</v>
      </c>
      <c r="U36">
        <v>657.82799999999997</v>
      </c>
      <c r="W36" s="3">
        <v>4503910</v>
      </c>
      <c r="X36">
        <v>18175.2</v>
      </c>
      <c r="Y36">
        <v>6542.36</v>
      </c>
      <c r="Z36">
        <v>1184.25</v>
      </c>
      <c r="AA36">
        <v>756.35500000000002</v>
      </c>
      <c r="AB36">
        <v>530.61300000000006</v>
      </c>
    </row>
    <row r="37" spans="1:28" x14ac:dyDescent="0.55000000000000004">
      <c r="A37">
        <v>2052</v>
      </c>
      <c r="B37" s="3">
        <v>7679260</v>
      </c>
      <c r="C37">
        <v>83114.100000000006</v>
      </c>
      <c r="D37">
        <v>15031.9</v>
      </c>
      <c r="E37">
        <v>1235.44</v>
      </c>
      <c r="F37">
        <v>865.63800000000003</v>
      </c>
      <c r="G37">
        <v>509.89600000000002</v>
      </c>
      <c r="I37" s="3">
        <v>3437440</v>
      </c>
      <c r="J37">
        <v>13643.3</v>
      </c>
      <c r="K37">
        <v>4977.12</v>
      </c>
      <c r="L37">
        <v>907.92600000000004</v>
      </c>
      <c r="M37">
        <v>578.86699999999996</v>
      </c>
      <c r="N37">
        <v>406.53300000000002</v>
      </c>
      <c r="P37" s="3">
        <v>9885260</v>
      </c>
      <c r="Q37">
        <v>106990</v>
      </c>
      <c r="R37">
        <v>19350.099999999999</v>
      </c>
      <c r="S37">
        <v>1590.34</v>
      </c>
      <c r="T37">
        <v>1114.31</v>
      </c>
      <c r="U37">
        <v>656.37300000000005</v>
      </c>
      <c r="W37" s="3">
        <v>4424910</v>
      </c>
      <c r="X37">
        <v>17562.599999999999</v>
      </c>
      <c r="Y37">
        <v>6406.88</v>
      </c>
      <c r="Z37">
        <v>1168.74</v>
      </c>
      <c r="AA37">
        <v>745.15700000000004</v>
      </c>
      <c r="AB37">
        <v>523.31700000000001</v>
      </c>
    </row>
    <row r="38" spans="1:28" x14ac:dyDescent="0.55000000000000004">
      <c r="A38">
        <v>2053</v>
      </c>
      <c r="B38" s="3">
        <v>8004030</v>
      </c>
      <c r="C38">
        <v>87746.9</v>
      </c>
      <c r="D38">
        <v>15753.3</v>
      </c>
      <c r="E38">
        <v>1272.81</v>
      </c>
      <c r="F38">
        <v>892.42700000000002</v>
      </c>
      <c r="G38">
        <v>522.50699999999995</v>
      </c>
      <c r="I38" s="3">
        <v>3466300</v>
      </c>
      <c r="J38">
        <v>13515.1</v>
      </c>
      <c r="K38">
        <v>5001.7700000000004</v>
      </c>
      <c r="L38">
        <v>919.89499999999998</v>
      </c>
      <c r="M38">
        <v>585.43600000000004</v>
      </c>
      <c r="N38">
        <v>411.60700000000003</v>
      </c>
      <c r="P38" s="3">
        <v>10032000</v>
      </c>
      <c r="Q38">
        <v>109980</v>
      </c>
      <c r="R38">
        <v>19744.8</v>
      </c>
      <c r="S38">
        <v>1595.3</v>
      </c>
      <c r="T38">
        <v>1118.54</v>
      </c>
      <c r="U38">
        <v>654.89599999999996</v>
      </c>
      <c r="W38" s="3">
        <v>4344560</v>
      </c>
      <c r="X38">
        <v>16939.400000000001</v>
      </c>
      <c r="Y38">
        <v>6269.09</v>
      </c>
      <c r="Z38">
        <v>1152.97</v>
      </c>
      <c r="AA38">
        <v>733.77</v>
      </c>
      <c r="AB38">
        <v>515.89800000000002</v>
      </c>
    </row>
    <row r="39" spans="1:28" x14ac:dyDescent="0.55000000000000004">
      <c r="A39">
        <v>2054</v>
      </c>
      <c r="B39" s="3">
        <v>8343230</v>
      </c>
      <c r="C39">
        <v>92616.4</v>
      </c>
      <c r="D39">
        <v>16509.2</v>
      </c>
      <c r="E39">
        <v>1311.42</v>
      </c>
      <c r="F39">
        <v>920.13400000000001</v>
      </c>
      <c r="G39">
        <v>535.42899999999997</v>
      </c>
      <c r="I39" s="3">
        <v>3493200</v>
      </c>
      <c r="J39">
        <v>13361.6</v>
      </c>
      <c r="K39">
        <v>5022.37</v>
      </c>
      <c r="L39">
        <v>931.66300000000001</v>
      </c>
      <c r="M39">
        <v>591.79999999999995</v>
      </c>
      <c r="N39">
        <v>416.57100000000003</v>
      </c>
      <c r="P39" s="3">
        <v>10181400</v>
      </c>
      <c r="Q39">
        <v>113022</v>
      </c>
      <c r="R39">
        <v>20146.599999999999</v>
      </c>
      <c r="S39">
        <v>1600.36</v>
      </c>
      <c r="T39">
        <v>1122.8599999999999</v>
      </c>
      <c r="U39">
        <v>653.39700000000005</v>
      </c>
      <c r="W39" s="3">
        <v>4262830</v>
      </c>
      <c r="X39">
        <v>16305.4</v>
      </c>
      <c r="Y39">
        <v>6128.92</v>
      </c>
      <c r="Z39">
        <v>1136.93</v>
      </c>
      <c r="AA39">
        <v>722.18700000000001</v>
      </c>
      <c r="AB39">
        <v>508.351</v>
      </c>
    </row>
    <row r="40" spans="1:28" x14ac:dyDescent="0.55000000000000004">
      <c r="A40">
        <v>2055</v>
      </c>
      <c r="B40" s="3">
        <v>8697520</v>
      </c>
      <c r="C40">
        <v>97734.9</v>
      </c>
      <c r="D40">
        <v>17301.2</v>
      </c>
      <c r="E40">
        <v>1351.33</v>
      </c>
      <c r="F40">
        <v>948.79100000000005</v>
      </c>
      <c r="G40">
        <v>548.66999999999996</v>
      </c>
      <c r="I40" s="3">
        <v>3517950</v>
      </c>
      <c r="J40">
        <v>13181</v>
      </c>
      <c r="K40">
        <v>5038.54</v>
      </c>
      <c r="L40">
        <v>943.19399999999996</v>
      </c>
      <c r="M40">
        <v>597.93200000000002</v>
      </c>
      <c r="N40">
        <v>421.40699999999998</v>
      </c>
      <c r="P40" s="3">
        <v>10333500</v>
      </c>
      <c r="Q40">
        <v>116119</v>
      </c>
      <c r="R40">
        <v>20555.5</v>
      </c>
      <c r="S40">
        <v>1605.51</v>
      </c>
      <c r="T40">
        <v>1127.26</v>
      </c>
      <c r="U40">
        <v>651.875</v>
      </c>
      <c r="W40" s="3">
        <v>4179680</v>
      </c>
      <c r="X40">
        <v>15660.3</v>
      </c>
      <c r="Y40">
        <v>5986.29</v>
      </c>
      <c r="Z40">
        <v>1120.6099999999999</v>
      </c>
      <c r="AA40">
        <v>710.40300000000002</v>
      </c>
      <c r="AB40">
        <v>500.673</v>
      </c>
    </row>
    <row r="41" spans="1:28" x14ac:dyDescent="0.55000000000000004">
      <c r="A41">
        <v>2056</v>
      </c>
      <c r="B41" s="3">
        <v>9067630</v>
      </c>
      <c r="C41">
        <v>103115</v>
      </c>
      <c r="D41">
        <v>18131</v>
      </c>
      <c r="E41">
        <v>1392.57</v>
      </c>
      <c r="F41">
        <v>978.43399999999997</v>
      </c>
      <c r="G41">
        <v>562.23400000000004</v>
      </c>
      <c r="I41" s="3">
        <v>3475440</v>
      </c>
      <c r="J41">
        <v>12728.3</v>
      </c>
      <c r="K41">
        <v>4962.8500000000004</v>
      </c>
      <c r="L41">
        <v>941.45</v>
      </c>
      <c r="M41">
        <v>591.10199999999998</v>
      </c>
      <c r="N41">
        <v>417.20600000000002</v>
      </c>
      <c r="P41" s="3">
        <v>10488400</v>
      </c>
      <c r="Q41">
        <v>119271</v>
      </c>
      <c r="R41">
        <v>20971.8</v>
      </c>
      <c r="S41">
        <v>1610.76</v>
      </c>
      <c r="T41">
        <v>1131.74</v>
      </c>
      <c r="U41">
        <v>650.327</v>
      </c>
      <c r="W41" s="3">
        <v>4019980</v>
      </c>
      <c r="X41">
        <v>14722.6</v>
      </c>
      <c r="Y41">
        <v>5740.45</v>
      </c>
      <c r="Z41">
        <v>1088.96</v>
      </c>
      <c r="AA41">
        <v>683.71799999999996</v>
      </c>
      <c r="AB41">
        <v>482.57499999999999</v>
      </c>
    </row>
    <row r="42" spans="1:28" x14ac:dyDescent="0.55000000000000004">
      <c r="A42">
        <v>2057</v>
      </c>
      <c r="B42" s="3">
        <v>9454280</v>
      </c>
      <c r="C42">
        <v>108770</v>
      </c>
      <c r="D42">
        <v>19000.599999999999</v>
      </c>
      <c r="E42">
        <v>1435.2</v>
      </c>
      <c r="F42">
        <v>1009.1</v>
      </c>
      <c r="G42">
        <v>576.12900000000002</v>
      </c>
      <c r="I42" s="3">
        <v>3425610</v>
      </c>
      <c r="J42">
        <v>12226.9</v>
      </c>
      <c r="K42">
        <v>4875.59</v>
      </c>
      <c r="L42">
        <v>938.447</v>
      </c>
      <c r="M42">
        <v>583.05700000000002</v>
      </c>
      <c r="N42">
        <v>412.19299999999998</v>
      </c>
      <c r="P42" s="3">
        <v>10646000</v>
      </c>
      <c r="Q42">
        <v>122481</v>
      </c>
      <c r="R42">
        <v>21395.7</v>
      </c>
      <c r="S42">
        <v>1616.11</v>
      </c>
      <c r="T42">
        <v>1136.3</v>
      </c>
      <c r="U42">
        <v>648.75300000000004</v>
      </c>
      <c r="W42" s="3">
        <v>3857420</v>
      </c>
      <c r="X42">
        <v>13768.1</v>
      </c>
      <c r="Y42">
        <v>5490.18</v>
      </c>
      <c r="Z42">
        <v>1056.74</v>
      </c>
      <c r="AA42">
        <v>656.55399999999997</v>
      </c>
      <c r="AB42">
        <v>464.15199999999999</v>
      </c>
    </row>
    <row r="43" spans="1:28" x14ac:dyDescent="0.55000000000000004">
      <c r="A43">
        <v>2058</v>
      </c>
      <c r="B43" s="3">
        <v>9858250</v>
      </c>
      <c r="C43">
        <v>114714</v>
      </c>
      <c r="D43">
        <v>19911.900000000001</v>
      </c>
      <c r="E43">
        <v>1479.26</v>
      </c>
      <c r="F43">
        <v>1040.83</v>
      </c>
      <c r="G43">
        <v>590.36099999999999</v>
      </c>
      <c r="I43" s="3">
        <v>3367930</v>
      </c>
      <c r="J43">
        <v>11673.3</v>
      </c>
      <c r="K43">
        <v>4775.9399999999996</v>
      </c>
      <c r="L43">
        <v>934.08500000000004</v>
      </c>
      <c r="M43">
        <v>573.70799999999997</v>
      </c>
      <c r="N43">
        <v>406.30799999999999</v>
      </c>
      <c r="P43" s="3">
        <v>10806600</v>
      </c>
      <c r="Q43">
        <v>125749</v>
      </c>
      <c r="R43">
        <v>21827.4</v>
      </c>
      <c r="S43">
        <v>1621.56</v>
      </c>
      <c r="T43">
        <v>1140.95</v>
      </c>
      <c r="U43">
        <v>647.15200000000004</v>
      </c>
      <c r="W43" s="3">
        <v>3691910</v>
      </c>
      <c r="X43">
        <v>12796.3</v>
      </c>
      <c r="Y43">
        <v>5235.38</v>
      </c>
      <c r="Z43">
        <v>1023.94</v>
      </c>
      <c r="AA43">
        <v>628.89700000000005</v>
      </c>
      <c r="AB43">
        <v>445.39400000000001</v>
      </c>
    </row>
    <row r="44" spans="1:28" x14ac:dyDescent="0.55000000000000004">
      <c r="A44">
        <v>2059</v>
      </c>
      <c r="B44" s="3">
        <v>10280400</v>
      </c>
      <c r="C44">
        <v>120962</v>
      </c>
      <c r="D44">
        <v>20866.900000000001</v>
      </c>
      <c r="E44">
        <v>1524.81</v>
      </c>
      <c r="F44">
        <v>1073.6500000000001</v>
      </c>
      <c r="G44">
        <v>604.93499999999995</v>
      </c>
      <c r="I44" s="3">
        <v>3301830</v>
      </c>
      <c r="J44">
        <v>11064.2</v>
      </c>
      <c r="K44">
        <v>4663.04</v>
      </c>
      <c r="L44">
        <v>928.26</v>
      </c>
      <c r="M44">
        <v>562.96199999999999</v>
      </c>
      <c r="N44">
        <v>399.48899999999998</v>
      </c>
      <c r="P44" s="3">
        <v>10970100</v>
      </c>
      <c r="Q44">
        <v>129077</v>
      </c>
      <c r="R44">
        <v>22266.9</v>
      </c>
      <c r="S44">
        <v>1627.11</v>
      </c>
      <c r="T44">
        <v>1145.69</v>
      </c>
      <c r="U44">
        <v>645.52099999999996</v>
      </c>
      <c r="W44" s="3">
        <v>3523360</v>
      </c>
      <c r="X44">
        <v>11806.6</v>
      </c>
      <c r="Y44">
        <v>4975.8900000000003</v>
      </c>
      <c r="Z44">
        <v>990.53800000000001</v>
      </c>
      <c r="AA44">
        <v>600.73299999999995</v>
      </c>
      <c r="AB44">
        <v>426.29199999999997</v>
      </c>
    </row>
    <row r="45" spans="1:28" x14ac:dyDescent="0.55000000000000004">
      <c r="A45">
        <v>2060</v>
      </c>
      <c r="B45" s="3">
        <v>10721400</v>
      </c>
      <c r="C45">
        <v>127529</v>
      </c>
      <c r="D45">
        <v>21867.9</v>
      </c>
      <c r="E45">
        <v>1571.89</v>
      </c>
      <c r="F45">
        <v>1107.6199999999999</v>
      </c>
      <c r="G45">
        <v>619.85799999999995</v>
      </c>
      <c r="I45" s="3">
        <v>3226740</v>
      </c>
      <c r="J45">
        <v>10396</v>
      </c>
      <c r="K45">
        <v>4535.96</v>
      </c>
      <c r="L45">
        <v>920.85799999999995</v>
      </c>
      <c r="M45">
        <v>550.721</v>
      </c>
      <c r="N45">
        <v>391.66899999999998</v>
      </c>
      <c r="P45" s="3">
        <v>11136600</v>
      </c>
      <c r="Q45">
        <v>132467</v>
      </c>
      <c r="R45">
        <v>22714.6</v>
      </c>
      <c r="S45">
        <v>1632.76</v>
      </c>
      <c r="T45">
        <v>1150.51</v>
      </c>
      <c r="U45">
        <v>643.86</v>
      </c>
      <c r="W45" s="3">
        <v>3351680</v>
      </c>
      <c r="X45">
        <v>10798.5</v>
      </c>
      <c r="Y45">
        <v>4711.6000000000004</v>
      </c>
      <c r="Z45">
        <v>956.51499999999999</v>
      </c>
      <c r="AA45">
        <v>572.04600000000005</v>
      </c>
      <c r="AB45">
        <v>406.83499999999998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C54C-81E6-416F-A925-F6F8C67FD2D5}">
  <sheetPr>
    <tabColor theme="7"/>
  </sheetPr>
  <dimension ref="A1:AB45"/>
  <sheetViews>
    <sheetView topLeftCell="J22" zoomScale="80" zoomScaleNormal="80" workbookViewId="0">
      <selection activeCell="W5" sqref="W5:W45"/>
    </sheetView>
  </sheetViews>
  <sheetFormatPr defaultRowHeight="14.4" x14ac:dyDescent="0.55000000000000004"/>
  <sheetData>
    <row r="1" spans="1:28" x14ac:dyDescent="0.55000000000000004">
      <c r="A1" s="1" t="s">
        <v>22</v>
      </c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P4" t="s">
        <v>11</v>
      </c>
      <c r="Q4" t="s">
        <v>12</v>
      </c>
      <c r="R4" t="s">
        <v>13</v>
      </c>
      <c r="S4" t="s">
        <v>14</v>
      </c>
      <c r="T4" t="s">
        <v>15</v>
      </c>
      <c r="U4" t="s">
        <v>16</v>
      </c>
      <c r="W4" t="s">
        <v>11</v>
      </c>
      <c r="X4" t="s">
        <v>12</v>
      </c>
      <c r="Y4" t="s">
        <v>13</v>
      </c>
      <c r="Z4" t="s">
        <v>14</v>
      </c>
      <c r="AA4" t="s">
        <v>15</v>
      </c>
      <c r="AB4" t="s">
        <v>16</v>
      </c>
    </row>
    <row r="5" spans="1:28" x14ac:dyDescent="0.55000000000000004">
      <c r="A5">
        <v>2020</v>
      </c>
      <c r="B5" s="3">
        <v>4176410</v>
      </c>
      <c r="C5">
        <v>44304.4</v>
      </c>
      <c r="D5" s="3">
        <v>8478.65</v>
      </c>
      <c r="E5">
        <v>962.15300000000002</v>
      </c>
      <c r="F5">
        <v>373.01400000000001</v>
      </c>
      <c r="G5">
        <v>213.86</v>
      </c>
      <c r="I5" s="3">
        <v>4176410</v>
      </c>
      <c r="J5">
        <v>44304.4</v>
      </c>
      <c r="K5">
        <v>8478.65</v>
      </c>
      <c r="L5" s="3">
        <v>962.15300000000002</v>
      </c>
      <c r="M5">
        <v>373.01400000000001</v>
      </c>
      <c r="N5">
        <v>213.86</v>
      </c>
      <c r="P5" s="3">
        <v>4176410</v>
      </c>
      <c r="Q5">
        <v>44304.4</v>
      </c>
      <c r="R5">
        <v>8478.65</v>
      </c>
      <c r="S5">
        <v>962.15300000000002</v>
      </c>
      <c r="T5">
        <v>373.01400000000001</v>
      </c>
      <c r="U5">
        <v>213.86</v>
      </c>
      <c r="W5" s="3">
        <v>4176410</v>
      </c>
      <c r="X5">
        <v>44304.4</v>
      </c>
      <c r="Y5">
        <v>8478.65</v>
      </c>
      <c r="Z5">
        <v>962.15300000000002</v>
      </c>
      <c r="AA5">
        <v>373.01400000000001</v>
      </c>
      <c r="AB5">
        <v>213.86</v>
      </c>
    </row>
    <row r="6" spans="1:28" x14ac:dyDescent="0.55000000000000004">
      <c r="A6">
        <v>2021</v>
      </c>
      <c r="B6" s="3">
        <v>4129450</v>
      </c>
      <c r="C6">
        <v>43806.2</v>
      </c>
      <c r="D6" s="3">
        <v>8383.31</v>
      </c>
      <c r="E6">
        <v>951.33399999999995</v>
      </c>
      <c r="F6">
        <v>368.82</v>
      </c>
      <c r="G6">
        <v>211.45500000000001</v>
      </c>
      <c r="I6" s="3">
        <v>3797920</v>
      </c>
      <c r="J6">
        <v>39893.699999999997</v>
      </c>
      <c r="K6">
        <v>7682.64</v>
      </c>
      <c r="L6" s="3">
        <v>882.24900000000002</v>
      </c>
      <c r="M6">
        <v>341.91500000000002</v>
      </c>
      <c r="N6">
        <v>197.13300000000001</v>
      </c>
      <c r="P6" s="3">
        <v>4631410</v>
      </c>
      <c r="Q6">
        <v>49131.1</v>
      </c>
      <c r="R6">
        <v>9402.35</v>
      </c>
      <c r="S6">
        <v>1066.97</v>
      </c>
      <c r="T6">
        <v>413.65199999999999</v>
      </c>
      <c r="U6">
        <v>237.15899999999999</v>
      </c>
      <c r="W6" s="3">
        <v>4259580</v>
      </c>
      <c r="X6">
        <v>44743</v>
      </c>
      <c r="Y6">
        <v>8616.5</v>
      </c>
      <c r="Z6">
        <v>989.49099999999999</v>
      </c>
      <c r="AA6">
        <v>383.47699999999998</v>
      </c>
      <c r="AB6">
        <v>221.095</v>
      </c>
    </row>
    <row r="7" spans="1:28" x14ac:dyDescent="0.55000000000000004">
      <c r="A7">
        <v>2022</v>
      </c>
      <c r="B7" s="3">
        <v>4213420</v>
      </c>
      <c r="C7">
        <v>44696.9</v>
      </c>
      <c r="D7" s="3">
        <v>8553.77</v>
      </c>
      <c r="E7">
        <v>970.678</v>
      </c>
      <c r="F7">
        <v>376.32</v>
      </c>
      <c r="G7">
        <v>215.755</v>
      </c>
      <c r="I7" s="3">
        <v>3536870</v>
      </c>
      <c r="J7">
        <v>36712.800000000003</v>
      </c>
      <c r="K7">
        <v>7123.93</v>
      </c>
      <c r="L7" s="3">
        <v>829.69799999999998</v>
      </c>
      <c r="M7">
        <v>321.41500000000002</v>
      </c>
      <c r="N7">
        <v>186.52699999999999</v>
      </c>
      <c r="P7" s="3">
        <v>5296800</v>
      </c>
      <c r="Q7">
        <v>56189.7</v>
      </c>
      <c r="R7">
        <v>10753.2</v>
      </c>
      <c r="S7">
        <v>1220.26</v>
      </c>
      <c r="T7">
        <v>473.08100000000002</v>
      </c>
      <c r="U7">
        <v>271.23099999999999</v>
      </c>
      <c r="W7" s="3">
        <v>4446280</v>
      </c>
      <c r="X7">
        <v>46152.6</v>
      </c>
      <c r="Y7">
        <v>8955.67</v>
      </c>
      <c r="Z7">
        <v>1043.03</v>
      </c>
      <c r="AA7">
        <v>404.05900000000003</v>
      </c>
      <c r="AB7">
        <v>234.488</v>
      </c>
    </row>
    <row r="8" spans="1:28" x14ac:dyDescent="0.55000000000000004">
      <c r="A8">
        <v>2023</v>
      </c>
      <c r="B8" s="3">
        <v>4425800</v>
      </c>
      <c r="C8">
        <v>46950</v>
      </c>
      <c r="D8" s="3">
        <v>8984.94</v>
      </c>
      <c r="E8">
        <v>1019.61</v>
      </c>
      <c r="F8">
        <v>395.28899999999999</v>
      </c>
      <c r="G8">
        <v>226.631</v>
      </c>
      <c r="I8" s="3">
        <v>3359820</v>
      </c>
      <c r="J8">
        <v>34370.1</v>
      </c>
      <c r="K8">
        <v>6732.07</v>
      </c>
      <c r="L8" s="3">
        <v>797.47699999999998</v>
      </c>
      <c r="M8">
        <v>308.78100000000001</v>
      </c>
      <c r="N8">
        <v>180.57900000000001</v>
      </c>
      <c r="P8" s="3">
        <v>5685130</v>
      </c>
      <c r="Q8">
        <v>60309.1</v>
      </c>
      <c r="R8">
        <v>11541.5</v>
      </c>
      <c r="S8">
        <v>1309.73</v>
      </c>
      <c r="T8">
        <v>507.76400000000001</v>
      </c>
      <c r="U8">
        <v>291.11599999999999</v>
      </c>
      <c r="W8" s="3">
        <v>4315830</v>
      </c>
      <c r="X8">
        <v>44149.8</v>
      </c>
      <c r="Y8">
        <v>8647.61</v>
      </c>
      <c r="Z8">
        <v>1024.3900000000001</v>
      </c>
      <c r="AA8">
        <v>396.642</v>
      </c>
      <c r="AB8">
        <v>231.96100000000001</v>
      </c>
    </row>
    <row r="9" spans="1:28" x14ac:dyDescent="0.55000000000000004">
      <c r="A9">
        <v>2024</v>
      </c>
      <c r="B9" s="3">
        <v>4641490</v>
      </c>
      <c r="C9">
        <v>49238</v>
      </c>
      <c r="D9" s="3">
        <v>9422.82</v>
      </c>
      <c r="E9">
        <v>1069.3</v>
      </c>
      <c r="F9">
        <v>414.553</v>
      </c>
      <c r="G9">
        <v>237.67500000000001</v>
      </c>
      <c r="I9" s="3">
        <v>3150920</v>
      </c>
      <c r="J9">
        <v>31647.5</v>
      </c>
      <c r="K9">
        <v>6272.59</v>
      </c>
      <c r="L9" s="3">
        <v>758.69</v>
      </c>
      <c r="M9">
        <v>293.58800000000002</v>
      </c>
      <c r="N9">
        <v>173.28</v>
      </c>
      <c r="P9" s="3">
        <v>6088190</v>
      </c>
      <c r="Q9">
        <v>64585</v>
      </c>
      <c r="R9">
        <v>12359.8</v>
      </c>
      <c r="S9">
        <v>1402.58</v>
      </c>
      <c r="T9">
        <v>543.76400000000001</v>
      </c>
      <c r="U9">
        <v>311.75599999999997</v>
      </c>
      <c r="W9" s="3">
        <v>4133020</v>
      </c>
      <c r="X9">
        <v>41511.599999999999</v>
      </c>
      <c r="Y9">
        <v>8227.69</v>
      </c>
      <c r="Z9">
        <v>995.16499999999996</v>
      </c>
      <c r="AA9">
        <v>385.096</v>
      </c>
      <c r="AB9">
        <v>227.29</v>
      </c>
    </row>
    <row r="10" spans="1:28" x14ac:dyDescent="0.55000000000000004">
      <c r="A10">
        <v>2025</v>
      </c>
      <c r="B10" s="3">
        <v>4860500</v>
      </c>
      <c r="C10">
        <v>51561.3</v>
      </c>
      <c r="D10" s="3">
        <v>9867.43</v>
      </c>
      <c r="E10">
        <v>1119.75</v>
      </c>
      <c r="F10">
        <v>434.113</v>
      </c>
      <c r="G10">
        <v>248.89</v>
      </c>
      <c r="I10" s="3">
        <v>2909360</v>
      </c>
      <c r="J10">
        <v>28535.599999999999</v>
      </c>
      <c r="K10">
        <v>5743.85</v>
      </c>
      <c r="L10" s="3">
        <v>713.173</v>
      </c>
      <c r="M10">
        <v>275.77300000000002</v>
      </c>
      <c r="N10">
        <v>164.59800000000001</v>
      </c>
      <c r="P10" s="3">
        <v>7507050</v>
      </c>
      <c r="Q10">
        <v>79636.5</v>
      </c>
      <c r="R10">
        <v>15240.3</v>
      </c>
      <c r="S10">
        <v>1729.46</v>
      </c>
      <c r="T10">
        <v>670.48800000000006</v>
      </c>
      <c r="U10">
        <v>384.411</v>
      </c>
      <c r="W10" s="3">
        <v>4493520</v>
      </c>
      <c r="X10">
        <v>44073.2</v>
      </c>
      <c r="Y10">
        <v>8871.3799999999992</v>
      </c>
      <c r="Z10">
        <v>1101.5</v>
      </c>
      <c r="AA10">
        <v>425.93099999999998</v>
      </c>
      <c r="AB10">
        <v>254.22200000000001</v>
      </c>
    </row>
    <row r="11" spans="1:28" x14ac:dyDescent="0.55000000000000004">
      <c r="A11">
        <v>2026</v>
      </c>
      <c r="B11" s="3">
        <v>5049580</v>
      </c>
      <c r="C11">
        <v>53567.199999999997</v>
      </c>
      <c r="D11" s="3">
        <v>10251.299999999999</v>
      </c>
      <c r="E11">
        <v>1163.31</v>
      </c>
      <c r="F11">
        <v>451.00099999999998</v>
      </c>
      <c r="G11">
        <v>258.572</v>
      </c>
      <c r="I11" s="3">
        <v>2683490</v>
      </c>
      <c r="J11">
        <v>25756.3</v>
      </c>
      <c r="K11">
        <v>5251.33</v>
      </c>
      <c r="L11" s="3">
        <v>662.81200000000001</v>
      </c>
      <c r="M11">
        <v>260.267</v>
      </c>
      <c r="N11">
        <v>156.971</v>
      </c>
      <c r="P11" s="3">
        <v>8133620</v>
      </c>
      <c r="Q11">
        <v>86283.3</v>
      </c>
      <c r="R11">
        <v>16512.3</v>
      </c>
      <c r="S11">
        <v>1873.81</v>
      </c>
      <c r="T11">
        <v>726.45</v>
      </c>
      <c r="U11">
        <v>416.495</v>
      </c>
      <c r="W11" s="3">
        <v>4322430</v>
      </c>
      <c r="X11">
        <v>41486.9</v>
      </c>
      <c r="Y11">
        <v>8458.58</v>
      </c>
      <c r="Z11">
        <v>1067.6300000000001</v>
      </c>
      <c r="AA11">
        <v>419.22500000000002</v>
      </c>
      <c r="AB11">
        <v>252.84200000000001</v>
      </c>
    </row>
    <row r="12" spans="1:28" x14ac:dyDescent="0.55000000000000004">
      <c r="A12">
        <v>2027</v>
      </c>
      <c r="B12" s="3">
        <v>5240620</v>
      </c>
      <c r="C12">
        <v>55593.7</v>
      </c>
      <c r="D12" s="3">
        <v>10639.1</v>
      </c>
      <c r="E12">
        <v>1207.32</v>
      </c>
      <c r="F12">
        <v>468.06299999999999</v>
      </c>
      <c r="G12">
        <v>268.35399999999998</v>
      </c>
      <c r="I12" s="3">
        <v>2649910</v>
      </c>
      <c r="J12">
        <v>25358.3</v>
      </c>
      <c r="K12">
        <v>5180.74</v>
      </c>
      <c r="L12" s="3">
        <v>656.21500000000003</v>
      </c>
      <c r="M12">
        <v>257.41399999999999</v>
      </c>
      <c r="N12">
        <v>155.43899999999999</v>
      </c>
      <c r="P12" s="3">
        <v>8696710</v>
      </c>
      <c r="Q12">
        <v>92256.8</v>
      </c>
      <c r="R12">
        <v>17655.400000000001</v>
      </c>
      <c r="S12">
        <v>2003.53</v>
      </c>
      <c r="T12">
        <v>776.74300000000005</v>
      </c>
      <c r="U12">
        <v>445.32900000000001</v>
      </c>
      <c r="W12" s="3">
        <v>4397480</v>
      </c>
      <c r="X12">
        <v>42081.599999999999</v>
      </c>
      <c r="Y12">
        <v>8597.34</v>
      </c>
      <c r="Z12">
        <v>1088.98</v>
      </c>
      <c r="AA12">
        <v>427.173</v>
      </c>
      <c r="AB12">
        <v>257.94799999999998</v>
      </c>
    </row>
    <row r="13" spans="1:28" x14ac:dyDescent="0.55000000000000004">
      <c r="A13">
        <v>2028</v>
      </c>
      <c r="B13" s="3">
        <v>5433570</v>
      </c>
      <c r="C13">
        <v>57640.6</v>
      </c>
      <c r="D13" s="3">
        <v>11030.8</v>
      </c>
      <c r="E13">
        <v>1251.78</v>
      </c>
      <c r="F13">
        <v>485.29700000000003</v>
      </c>
      <c r="G13">
        <v>278.23500000000001</v>
      </c>
      <c r="I13" s="3">
        <v>2607410</v>
      </c>
      <c r="J13">
        <v>24869.1</v>
      </c>
      <c r="K13">
        <v>5092.3100000000004</v>
      </c>
      <c r="L13" s="3">
        <v>647.53899999999999</v>
      </c>
      <c r="M13">
        <v>253.72399999999999</v>
      </c>
      <c r="N13">
        <v>153.41499999999999</v>
      </c>
      <c r="P13" s="3">
        <v>9182600</v>
      </c>
      <c r="Q13">
        <v>97411.199999999997</v>
      </c>
      <c r="R13">
        <v>18641.8</v>
      </c>
      <c r="S13">
        <v>2115.4699999999998</v>
      </c>
      <c r="T13">
        <v>820.14</v>
      </c>
      <c r="U13">
        <v>470.21</v>
      </c>
      <c r="W13" s="3">
        <v>4406450</v>
      </c>
      <c r="X13">
        <v>42028.1</v>
      </c>
      <c r="Y13">
        <v>8605.8799999999992</v>
      </c>
      <c r="Z13">
        <v>1094.32</v>
      </c>
      <c r="AA13">
        <v>428.78699999999998</v>
      </c>
      <c r="AB13">
        <v>259.26799999999997</v>
      </c>
    </row>
    <row r="14" spans="1:28" x14ac:dyDescent="0.55000000000000004">
      <c r="A14">
        <v>2029</v>
      </c>
      <c r="B14" s="3">
        <v>5628420</v>
      </c>
      <c r="C14">
        <v>59707.7</v>
      </c>
      <c r="D14" s="3">
        <v>11426.4</v>
      </c>
      <c r="E14">
        <v>1296.6600000000001</v>
      </c>
      <c r="F14">
        <v>502.7</v>
      </c>
      <c r="G14">
        <v>288.21300000000002</v>
      </c>
      <c r="I14" s="3">
        <v>2555810</v>
      </c>
      <c r="J14">
        <v>24286.9</v>
      </c>
      <c r="K14">
        <v>4985.74</v>
      </c>
      <c r="L14" s="3">
        <v>636.74400000000003</v>
      </c>
      <c r="M14">
        <v>249.18299999999999</v>
      </c>
      <c r="N14">
        <v>150.893</v>
      </c>
      <c r="P14" s="3">
        <v>9579100</v>
      </c>
      <c r="Q14">
        <v>101617</v>
      </c>
      <c r="R14">
        <v>19446.8</v>
      </c>
      <c r="S14">
        <v>2206.81</v>
      </c>
      <c r="T14">
        <v>855.553</v>
      </c>
      <c r="U14">
        <v>490.51400000000001</v>
      </c>
      <c r="W14" s="3">
        <v>4349770</v>
      </c>
      <c r="X14">
        <v>41334.300000000003</v>
      </c>
      <c r="Y14">
        <v>8485.31</v>
      </c>
      <c r="Z14">
        <v>1083.68</v>
      </c>
      <c r="AA14">
        <v>424.089</v>
      </c>
      <c r="AB14">
        <v>256.80599999999998</v>
      </c>
    </row>
    <row r="15" spans="1:28" x14ac:dyDescent="0.55000000000000004">
      <c r="A15">
        <v>2030</v>
      </c>
      <c r="B15" s="3">
        <v>5825140</v>
      </c>
      <c r="C15">
        <v>61794.5</v>
      </c>
      <c r="D15" s="3">
        <v>11825.8</v>
      </c>
      <c r="E15">
        <v>1341.98</v>
      </c>
      <c r="F15">
        <v>520.27</v>
      </c>
      <c r="G15">
        <v>298.286</v>
      </c>
      <c r="I15" s="3">
        <v>2494970</v>
      </c>
      <c r="J15">
        <v>23610.3</v>
      </c>
      <c r="K15">
        <v>4860.71</v>
      </c>
      <c r="L15" s="3">
        <v>623.79300000000001</v>
      </c>
      <c r="M15">
        <v>243.77600000000001</v>
      </c>
      <c r="N15">
        <v>147.86199999999999</v>
      </c>
      <c r="P15" s="3">
        <v>9876160</v>
      </c>
      <c r="Q15">
        <v>104769</v>
      </c>
      <c r="R15">
        <v>20049.8</v>
      </c>
      <c r="S15">
        <v>2275.25</v>
      </c>
      <c r="T15">
        <v>882.08399999999995</v>
      </c>
      <c r="U15">
        <v>505.72500000000002</v>
      </c>
      <c r="W15" s="3">
        <v>4230060</v>
      </c>
      <c r="X15">
        <v>40029.800000000003</v>
      </c>
      <c r="Y15">
        <v>8241.02</v>
      </c>
      <c r="Z15">
        <v>1057.5999999999999</v>
      </c>
      <c r="AA15">
        <v>413.30700000000002</v>
      </c>
      <c r="AB15">
        <v>250.69</v>
      </c>
    </row>
    <row r="16" spans="1:28" x14ac:dyDescent="0.55000000000000004">
      <c r="A16">
        <v>2031</v>
      </c>
      <c r="B16" s="3">
        <v>6023690</v>
      </c>
      <c r="C16">
        <v>63900.7</v>
      </c>
      <c r="D16" s="3">
        <v>12228.9</v>
      </c>
      <c r="E16">
        <v>1387.72</v>
      </c>
      <c r="F16">
        <v>538.00300000000004</v>
      </c>
      <c r="G16">
        <v>308.45299999999997</v>
      </c>
      <c r="I16" s="3">
        <v>2580010</v>
      </c>
      <c r="J16">
        <v>24415.1</v>
      </c>
      <c r="K16">
        <v>5026.38</v>
      </c>
      <c r="L16" s="3">
        <v>645.05499999999995</v>
      </c>
      <c r="M16">
        <v>252.08500000000001</v>
      </c>
      <c r="N16">
        <v>152.90100000000001</v>
      </c>
      <c r="P16" s="3">
        <v>10179400</v>
      </c>
      <c r="Q16">
        <v>107986</v>
      </c>
      <c r="R16">
        <v>20665.5</v>
      </c>
      <c r="S16">
        <v>2345.11</v>
      </c>
      <c r="T16">
        <v>909.17</v>
      </c>
      <c r="U16">
        <v>521.25400000000002</v>
      </c>
      <c r="W16" s="3">
        <v>4359950</v>
      </c>
      <c r="X16">
        <v>41259</v>
      </c>
      <c r="Y16">
        <v>8494.07</v>
      </c>
      <c r="Z16">
        <v>1090.08</v>
      </c>
      <c r="AA16">
        <v>425.99799999999999</v>
      </c>
      <c r="AB16">
        <v>258.38799999999998</v>
      </c>
    </row>
    <row r="17" spans="1:28" x14ac:dyDescent="0.55000000000000004">
      <c r="A17">
        <v>2032</v>
      </c>
      <c r="B17" s="3">
        <v>6224040</v>
      </c>
      <c r="C17">
        <v>66026.100000000006</v>
      </c>
      <c r="D17" s="3">
        <v>12635.6</v>
      </c>
      <c r="E17">
        <v>1433.88</v>
      </c>
      <c r="F17">
        <v>555.89700000000005</v>
      </c>
      <c r="G17">
        <v>318.71199999999999</v>
      </c>
      <c r="I17" s="3">
        <v>2665820</v>
      </c>
      <c r="J17">
        <v>25227.1</v>
      </c>
      <c r="K17">
        <v>5193.5600000000004</v>
      </c>
      <c r="L17" s="3">
        <v>666.51</v>
      </c>
      <c r="M17">
        <v>260.46899999999999</v>
      </c>
      <c r="N17">
        <v>157.98699999999999</v>
      </c>
      <c r="P17" s="3">
        <v>10489000</v>
      </c>
      <c r="Q17">
        <v>111270</v>
      </c>
      <c r="R17">
        <v>21294</v>
      </c>
      <c r="S17">
        <v>2416.44</v>
      </c>
      <c r="T17">
        <v>936.822</v>
      </c>
      <c r="U17">
        <v>537.10699999999997</v>
      </c>
      <c r="W17" s="3">
        <v>4492560</v>
      </c>
      <c r="X17">
        <v>42513.8</v>
      </c>
      <c r="Y17">
        <v>8752.41</v>
      </c>
      <c r="Z17">
        <v>1123.23</v>
      </c>
      <c r="AA17">
        <v>438.95400000000001</v>
      </c>
      <c r="AB17">
        <v>266.24599999999998</v>
      </c>
    </row>
    <row r="18" spans="1:28" x14ac:dyDescent="0.55000000000000004">
      <c r="A18">
        <v>2033</v>
      </c>
      <c r="B18" s="3">
        <v>6426160</v>
      </c>
      <c r="C18">
        <v>68170.2</v>
      </c>
      <c r="D18" s="3">
        <v>13045.9</v>
      </c>
      <c r="E18">
        <v>1480.44</v>
      </c>
      <c r="F18">
        <v>573.94899999999996</v>
      </c>
      <c r="G18">
        <v>329.06200000000001</v>
      </c>
      <c r="I18" s="3">
        <v>2752390</v>
      </c>
      <c r="J18">
        <v>26046.400000000001</v>
      </c>
      <c r="K18">
        <v>5362.22</v>
      </c>
      <c r="L18" s="3">
        <v>688.154</v>
      </c>
      <c r="M18">
        <v>268.928</v>
      </c>
      <c r="N18">
        <v>163.11699999999999</v>
      </c>
      <c r="P18" s="3">
        <v>10805100</v>
      </c>
      <c r="Q18">
        <v>114623</v>
      </c>
      <c r="R18">
        <v>21935.7</v>
      </c>
      <c r="S18">
        <v>2489.25</v>
      </c>
      <c r="T18">
        <v>965.05100000000004</v>
      </c>
      <c r="U18">
        <v>553.29200000000003</v>
      </c>
      <c r="W18" s="3">
        <v>4627930</v>
      </c>
      <c r="X18">
        <v>43794.9</v>
      </c>
      <c r="Y18">
        <v>9016.15</v>
      </c>
      <c r="Z18">
        <v>1157.08</v>
      </c>
      <c r="AA18">
        <v>452.18099999999998</v>
      </c>
      <c r="AB18">
        <v>274.26900000000001</v>
      </c>
    </row>
    <row r="19" spans="1:28" x14ac:dyDescent="0.55000000000000004">
      <c r="A19">
        <v>2034</v>
      </c>
      <c r="B19" s="3">
        <v>6630010</v>
      </c>
      <c r="C19">
        <v>70332.7</v>
      </c>
      <c r="D19" s="3">
        <v>13459.8</v>
      </c>
      <c r="E19">
        <v>1527.41</v>
      </c>
      <c r="F19">
        <v>592.15599999999995</v>
      </c>
      <c r="G19">
        <v>339.50099999999998</v>
      </c>
      <c r="I19" s="3">
        <v>2839700</v>
      </c>
      <c r="J19">
        <v>26872.6</v>
      </c>
      <c r="K19">
        <v>5532.32</v>
      </c>
      <c r="L19" s="3">
        <v>709.98400000000004</v>
      </c>
      <c r="M19">
        <v>277.459</v>
      </c>
      <c r="N19">
        <v>168.292</v>
      </c>
      <c r="P19" s="3">
        <v>11127800</v>
      </c>
      <c r="Q19">
        <v>118046</v>
      </c>
      <c r="R19">
        <v>22590.799999999999</v>
      </c>
      <c r="S19">
        <v>2563.59</v>
      </c>
      <c r="T19">
        <v>993.87099999999998</v>
      </c>
      <c r="U19">
        <v>569.81500000000005</v>
      </c>
      <c r="W19" s="3">
        <v>4766140</v>
      </c>
      <c r="X19">
        <v>45102.8</v>
      </c>
      <c r="Y19">
        <v>9285.4</v>
      </c>
      <c r="Z19">
        <v>1191.6300000000001</v>
      </c>
      <c r="AA19">
        <v>465.685</v>
      </c>
      <c r="AB19">
        <v>282.45999999999998</v>
      </c>
    </row>
    <row r="20" spans="1:28" x14ac:dyDescent="0.55000000000000004">
      <c r="A20">
        <v>2035</v>
      </c>
      <c r="B20" s="3">
        <v>6835570</v>
      </c>
      <c r="C20">
        <v>72513.3</v>
      </c>
      <c r="D20" s="3">
        <v>13877.1</v>
      </c>
      <c r="E20">
        <v>1574.76</v>
      </c>
      <c r="F20">
        <v>610.51499999999999</v>
      </c>
      <c r="G20">
        <v>350.02600000000001</v>
      </c>
      <c r="I20" s="3">
        <v>1909780</v>
      </c>
      <c r="J20">
        <v>16919.3</v>
      </c>
      <c r="K20">
        <v>3616.73</v>
      </c>
      <c r="L20" s="3">
        <v>481.28100000000001</v>
      </c>
      <c r="M20">
        <v>201.12</v>
      </c>
      <c r="N20">
        <v>125.354</v>
      </c>
      <c r="P20" s="3">
        <v>12128800</v>
      </c>
      <c r="Q20">
        <v>128666</v>
      </c>
      <c r="R20">
        <v>24623.1</v>
      </c>
      <c r="S20">
        <v>2794.22</v>
      </c>
      <c r="T20">
        <v>1083.28</v>
      </c>
      <c r="U20">
        <v>621.077</v>
      </c>
      <c r="W20" s="3">
        <v>3388660</v>
      </c>
      <c r="X20">
        <v>30021.1</v>
      </c>
      <c r="Y20">
        <v>6417.44</v>
      </c>
      <c r="Z20">
        <v>853.97199999999998</v>
      </c>
      <c r="AA20">
        <v>356.863</v>
      </c>
      <c r="AB20">
        <v>222.42500000000001</v>
      </c>
    </row>
    <row r="21" spans="1:28" x14ac:dyDescent="0.55000000000000004">
      <c r="A21">
        <v>2036</v>
      </c>
      <c r="B21" s="3">
        <v>7042790</v>
      </c>
      <c r="C21">
        <v>74711.600000000006</v>
      </c>
      <c r="D21" s="3">
        <v>14297.8</v>
      </c>
      <c r="E21">
        <v>1622.5</v>
      </c>
      <c r="F21">
        <v>629.02300000000002</v>
      </c>
      <c r="G21">
        <v>360.63799999999998</v>
      </c>
      <c r="I21" s="3">
        <v>1839640</v>
      </c>
      <c r="J21">
        <v>16365</v>
      </c>
      <c r="K21">
        <v>3487.44</v>
      </c>
      <c r="L21" s="3">
        <v>461.50799999999998</v>
      </c>
      <c r="M21">
        <v>193.60300000000001</v>
      </c>
      <c r="N21">
        <v>120.51900000000001</v>
      </c>
      <c r="P21" s="3">
        <v>12478600</v>
      </c>
      <c r="Q21">
        <v>132376</v>
      </c>
      <c r="R21">
        <v>25333.1</v>
      </c>
      <c r="S21">
        <v>2874.79</v>
      </c>
      <c r="T21">
        <v>1114.52</v>
      </c>
      <c r="U21">
        <v>638.98699999999997</v>
      </c>
      <c r="W21" s="3">
        <v>3259520</v>
      </c>
      <c r="X21">
        <v>28995.9</v>
      </c>
      <c r="Y21">
        <v>6179.14</v>
      </c>
      <c r="Z21">
        <v>817.71199999999999</v>
      </c>
      <c r="AA21">
        <v>343.03100000000001</v>
      </c>
      <c r="AB21">
        <v>213.53899999999999</v>
      </c>
    </row>
    <row r="22" spans="1:28" x14ac:dyDescent="0.55000000000000004">
      <c r="A22">
        <v>2037</v>
      </c>
      <c r="B22" s="3">
        <v>7251640</v>
      </c>
      <c r="C22">
        <v>76927.100000000006</v>
      </c>
      <c r="D22" s="3">
        <v>14721.8</v>
      </c>
      <c r="E22">
        <v>1670.62</v>
      </c>
      <c r="F22">
        <v>647.67700000000002</v>
      </c>
      <c r="G22">
        <v>371.33199999999999</v>
      </c>
      <c r="I22" s="3">
        <v>1762370</v>
      </c>
      <c r="J22">
        <v>15751.4</v>
      </c>
      <c r="K22">
        <v>3344.85</v>
      </c>
      <c r="L22" s="3">
        <v>439.81200000000001</v>
      </c>
      <c r="M22">
        <v>185.327</v>
      </c>
      <c r="N22">
        <v>115.203</v>
      </c>
      <c r="P22" s="3">
        <v>12835600</v>
      </c>
      <c r="Q22">
        <v>136163</v>
      </c>
      <c r="R22">
        <v>26058</v>
      </c>
      <c r="S22">
        <v>2957.04</v>
      </c>
      <c r="T22">
        <v>1146.4100000000001</v>
      </c>
      <c r="U22">
        <v>657.27</v>
      </c>
      <c r="W22" s="3">
        <v>3119450</v>
      </c>
      <c r="X22">
        <v>27880.5</v>
      </c>
      <c r="Y22">
        <v>5920.48</v>
      </c>
      <c r="Z22">
        <v>778.48199999999997</v>
      </c>
      <c r="AA22">
        <v>328.03399999999999</v>
      </c>
      <c r="AB22">
        <v>203.91200000000001</v>
      </c>
    </row>
    <row r="23" spans="1:28" x14ac:dyDescent="0.55000000000000004">
      <c r="A23">
        <v>2038</v>
      </c>
      <c r="B23" s="3">
        <v>7462090</v>
      </c>
      <c r="C23">
        <v>79159.600000000006</v>
      </c>
      <c r="D23" s="3">
        <v>15149</v>
      </c>
      <c r="E23">
        <v>1719.1</v>
      </c>
      <c r="F23">
        <v>666.47299999999996</v>
      </c>
      <c r="G23">
        <v>382.10899999999998</v>
      </c>
      <c r="I23" s="3">
        <v>1677870</v>
      </c>
      <c r="J23">
        <v>15077.8</v>
      </c>
      <c r="K23">
        <v>3188.76</v>
      </c>
      <c r="L23" s="3">
        <v>416.16800000000001</v>
      </c>
      <c r="M23">
        <v>176.28</v>
      </c>
      <c r="N23">
        <v>109.39700000000001</v>
      </c>
      <c r="P23" s="3">
        <v>13200100</v>
      </c>
      <c r="Q23">
        <v>140030</v>
      </c>
      <c r="R23">
        <v>26797.9</v>
      </c>
      <c r="S23">
        <v>3041.02</v>
      </c>
      <c r="T23">
        <v>1178.96</v>
      </c>
      <c r="U23">
        <v>675.93399999999997</v>
      </c>
      <c r="W23" s="3">
        <v>2968080</v>
      </c>
      <c r="X23">
        <v>26672</v>
      </c>
      <c r="Y23">
        <v>5640.78</v>
      </c>
      <c r="Z23">
        <v>736.18299999999999</v>
      </c>
      <c r="AA23">
        <v>311.83199999999999</v>
      </c>
      <c r="AB23">
        <v>193.51900000000001</v>
      </c>
    </row>
    <row r="24" spans="1:28" x14ac:dyDescent="0.55000000000000004">
      <c r="A24">
        <v>2039</v>
      </c>
      <c r="B24" s="3">
        <v>7674100</v>
      </c>
      <c r="C24">
        <v>81408.7</v>
      </c>
      <c r="D24" s="3">
        <v>15579.4</v>
      </c>
      <c r="E24">
        <v>1767.94</v>
      </c>
      <c r="F24">
        <v>685.40899999999999</v>
      </c>
      <c r="G24">
        <v>392.96499999999997</v>
      </c>
      <c r="I24" s="3">
        <v>1586030</v>
      </c>
      <c r="J24">
        <v>14343.4</v>
      </c>
      <c r="K24">
        <v>3019.01</v>
      </c>
      <c r="L24" s="3">
        <v>390.548</v>
      </c>
      <c r="M24">
        <v>166.45400000000001</v>
      </c>
      <c r="N24">
        <v>103.09699999999999</v>
      </c>
      <c r="P24" s="3">
        <v>13572200</v>
      </c>
      <c r="Q24">
        <v>143977</v>
      </c>
      <c r="R24">
        <v>27553.4</v>
      </c>
      <c r="S24">
        <v>3126.74</v>
      </c>
      <c r="T24">
        <v>1212.2</v>
      </c>
      <c r="U24">
        <v>694.98900000000003</v>
      </c>
      <c r="W24" s="3">
        <v>2805020</v>
      </c>
      <c r="X24">
        <v>25367.3</v>
      </c>
      <c r="Y24">
        <v>5339.34</v>
      </c>
      <c r="Z24">
        <v>690.71400000000006</v>
      </c>
      <c r="AA24">
        <v>294.387</v>
      </c>
      <c r="AB24">
        <v>182.334</v>
      </c>
    </row>
    <row r="25" spans="1:28" x14ac:dyDescent="0.55000000000000004">
      <c r="A25">
        <v>2040</v>
      </c>
      <c r="B25" s="3">
        <v>7887640</v>
      </c>
      <c r="C25">
        <v>83673.899999999994</v>
      </c>
      <c r="D25" s="3">
        <v>16012.9</v>
      </c>
      <c r="E25">
        <v>1817.14</v>
      </c>
      <c r="F25">
        <v>704.48099999999999</v>
      </c>
      <c r="G25">
        <v>403.9</v>
      </c>
      <c r="I25" s="3">
        <v>1486780</v>
      </c>
      <c r="J25">
        <v>13547.2</v>
      </c>
      <c r="K25">
        <v>2835.42</v>
      </c>
      <c r="L25" s="3">
        <v>362.93</v>
      </c>
      <c r="M25">
        <v>155.83799999999999</v>
      </c>
      <c r="N25">
        <v>96.295100000000005</v>
      </c>
      <c r="P25" s="3">
        <v>13952100</v>
      </c>
      <c r="Q25">
        <v>148007</v>
      </c>
      <c r="R25">
        <v>28324.6</v>
      </c>
      <c r="S25">
        <v>3214.26</v>
      </c>
      <c r="T25">
        <v>1246.1300000000001</v>
      </c>
      <c r="U25">
        <v>714.44100000000003</v>
      </c>
      <c r="W25" s="3">
        <v>2629900</v>
      </c>
      <c r="X25">
        <v>23963.200000000001</v>
      </c>
      <c r="Y25">
        <v>5015.45</v>
      </c>
      <c r="Z25">
        <v>641.97199999999998</v>
      </c>
      <c r="AA25">
        <v>275.65600000000001</v>
      </c>
      <c r="AB25">
        <v>170.33199999999999</v>
      </c>
    </row>
    <row r="26" spans="1:28" x14ac:dyDescent="0.55000000000000004">
      <c r="A26">
        <v>2041</v>
      </c>
      <c r="B26" s="3">
        <v>8102660</v>
      </c>
      <c r="C26">
        <v>85954.9</v>
      </c>
      <c r="D26" s="3">
        <v>16449.400000000001</v>
      </c>
      <c r="E26">
        <v>1866.67</v>
      </c>
      <c r="F26">
        <v>723.68499999999995</v>
      </c>
      <c r="G26">
        <v>414.91</v>
      </c>
      <c r="I26" s="3">
        <v>1371080</v>
      </c>
      <c r="J26">
        <v>12390.7</v>
      </c>
      <c r="K26">
        <v>2604.9</v>
      </c>
      <c r="L26" s="3">
        <v>334.53800000000001</v>
      </c>
      <c r="M26">
        <v>145.185</v>
      </c>
      <c r="N26">
        <v>90.005700000000004</v>
      </c>
      <c r="P26" s="3">
        <v>14339900</v>
      </c>
      <c r="Q26">
        <v>152121</v>
      </c>
      <c r="R26">
        <v>29111.9</v>
      </c>
      <c r="S26">
        <v>3303.6</v>
      </c>
      <c r="T26">
        <v>1280.76</v>
      </c>
      <c r="U26">
        <v>734.29899999999998</v>
      </c>
      <c r="W26" s="3">
        <v>2426510</v>
      </c>
      <c r="X26">
        <v>21928.799999999999</v>
      </c>
      <c r="Y26">
        <v>4610.1000000000004</v>
      </c>
      <c r="Z26">
        <v>592.05799999999999</v>
      </c>
      <c r="AA26">
        <v>256.94600000000003</v>
      </c>
      <c r="AB26">
        <v>159.29</v>
      </c>
    </row>
    <row r="27" spans="1:28" x14ac:dyDescent="0.55000000000000004">
      <c r="A27">
        <v>2042</v>
      </c>
      <c r="B27" s="3">
        <v>8319130</v>
      </c>
      <c r="C27">
        <v>88251.3</v>
      </c>
      <c r="D27" s="3">
        <v>16888.900000000001</v>
      </c>
      <c r="E27">
        <v>1916.54</v>
      </c>
      <c r="F27">
        <v>743.01900000000001</v>
      </c>
      <c r="G27">
        <v>425.995</v>
      </c>
      <c r="I27" s="3">
        <v>1247310</v>
      </c>
      <c r="J27">
        <v>11155.1</v>
      </c>
      <c r="K27">
        <v>2358.46</v>
      </c>
      <c r="L27" s="3">
        <v>304.166</v>
      </c>
      <c r="M27">
        <v>133.76499999999999</v>
      </c>
      <c r="N27">
        <v>83.2577</v>
      </c>
      <c r="P27" s="3">
        <v>14706200</v>
      </c>
      <c r="Q27">
        <v>156007</v>
      </c>
      <c r="R27">
        <v>29855.4</v>
      </c>
      <c r="S27">
        <v>3387.98</v>
      </c>
      <c r="T27">
        <v>1313.48</v>
      </c>
      <c r="U27">
        <v>753.05499999999995</v>
      </c>
      <c r="W27" s="3">
        <v>2204940</v>
      </c>
      <c r="X27">
        <v>19719.5</v>
      </c>
      <c r="Y27">
        <v>4169.18</v>
      </c>
      <c r="Z27">
        <v>537.69100000000003</v>
      </c>
      <c r="AA27">
        <v>236.46299999999999</v>
      </c>
      <c r="AB27">
        <v>147.179</v>
      </c>
    </row>
    <row r="28" spans="1:28" x14ac:dyDescent="0.55000000000000004">
      <c r="A28">
        <v>2043</v>
      </c>
      <c r="B28" s="3">
        <v>8537010</v>
      </c>
      <c r="C28">
        <v>90562.6</v>
      </c>
      <c r="D28" s="3">
        <v>17331.2</v>
      </c>
      <c r="E28">
        <v>1966.74</v>
      </c>
      <c r="F28">
        <v>762.47900000000004</v>
      </c>
      <c r="G28">
        <v>437.15199999999999</v>
      </c>
      <c r="I28" s="3">
        <v>1115380</v>
      </c>
      <c r="J28">
        <v>9839.6</v>
      </c>
      <c r="K28">
        <v>2095.91</v>
      </c>
      <c r="L28" s="3">
        <v>271.79300000000001</v>
      </c>
      <c r="M28">
        <v>121.568</v>
      </c>
      <c r="N28">
        <v>76.046000000000006</v>
      </c>
      <c r="P28" s="3">
        <v>15049400</v>
      </c>
      <c r="Q28">
        <v>159648</v>
      </c>
      <c r="R28">
        <v>30552.3</v>
      </c>
      <c r="S28">
        <v>3467.06</v>
      </c>
      <c r="T28">
        <v>1344.13</v>
      </c>
      <c r="U28">
        <v>770.63199999999995</v>
      </c>
      <c r="W28" s="3">
        <v>1966240</v>
      </c>
      <c r="X28">
        <v>17345.7</v>
      </c>
      <c r="Y28">
        <v>3694.78</v>
      </c>
      <c r="Z28">
        <v>479.13</v>
      </c>
      <c r="AA28">
        <v>214.30600000000001</v>
      </c>
      <c r="AB28">
        <v>134.05699999999999</v>
      </c>
    </row>
    <row r="29" spans="1:28" x14ac:dyDescent="0.55000000000000004">
      <c r="A29">
        <v>2044</v>
      </c>
      <c r="B29" s="3">
        <v>8756270</v>
      </c>
      <c r="C29">
        <v>92888.6</v>
      </c>
      <c r="D29" s="3">
        <v>17776.3</v>
      </c>
      <c r="E29">
        <v>2017.25</v>
      </c>
      <c r="F29">
        <v>782.06200000000001</v>
      </c>
      <c r="G29">
        <v>448.37900000000002</v>
      </c>
      <c r="I29" s="3">
        <v>975192</v>
      </c>
      <c r="J29">
        <v>8443.3700000000008</v>
      </c>
      <c r="K29">
        <v>1817.1</v>
      </c>
      <c r="L29" s="3">
        <v>237.399</v>
      </c>
      <c r="M29">
        <v>108.587</v>
      </c>
      <c r="N29">
        <v>68.365600000000001</v>
      </c>
      <c r="P29" s="3">
        <v>15368300</v>
      </c>
      <c r="Q29">
        <v>163031</v>
      </c>
      <c r="R29">
        <v>31199.599999999999</v>
      </c>
      <c r="S29">
        <v>3540.52</v>
      </c>
      <c r="T29">
        <v>1372.61</v>
      </c>
      <c r="U29">
        <v>786.96</v>
      </c>
      <c r="W29" s="3">
        <v>1711580</v>
      </c>
      <c r="X29">
        <v>14819.1</v>
      </c>
      <c r="Y29">
        <v>3189.24</v>
      </c>
      <c r="Z29">
        <v>416.66399999999999</v>
      </c>
      <c r="AA29">
        <v>190.583</v>
      </c>
      <c r="AB29">
        <v>119.99</v>
      </c>
    </row>
    <row r="30" spans="1:28" x14ac:dyDescent="0.55000000000000004">
      <c r="A30">
        <v>2045</v>
      </c>
      <c r="B30" s="3">
        <v>8976870</v>
      </c>
      <c r="C30">
        <v>95228.7</v>
      </c>
      <c r="D30" s="3">
        <v>18224.2</v>
      </c>
      <c r="E30">
        <v>2068.0700000000002</v>
      </c>
      <c r="F30">
        <v>801.76499999999999</v>
      </c>
      <c r="G30">
        <v>459.67500000000001</v>
      </c>
      <c r="I30" s="3">
        <v>826678</v>
      </c>
      <c r="J30">
        <v>6965.6</v>
      </c>
      <c r="K30">
        <v>1521.86</v>
      </c>
      <c r="L30" s="3">
        <v>200.96199999999999</v>
      </c>
      <c r="M30">
        <v>94.813400000000001</v>
      </c>
      <c r="N30">
        <v>60.2117</v>
      </c>
      <c r="P30" s="3">
        <v>15661600</v>
      </c>
      <c r="Q30">
        <v>166141</v>
      </c>
      <c r="R30">
        <v>31794.9</v>
      </c>
      <c r="S30">
        <v>3608.08</v>
      </c>
      <c r="T30">
        <v>1398.8</v>
      </c>
      <c r="U30">
        <v>801.976</v>
      </c>
      <c r="W30" s="3">
        <v>1442270</v>
      </c>
      <c r="X30">
        <v>12152.6</v>
      </c>
      <c r="Y30">
        <v>2655.12</v>
      </c>
      <c r="Z30">
        <v>350.61</v>
      </c>
      <c r="AA30">
        <v>165.417</v>
      </c>
      <c r="AB30">
        <v>105.04900000000001</v>
      </c>
    </row>
    <row r="31" spans="1:28" x14ac:dyDescent="0.55000000000000004">
      <c r="A31">
        <v>2046</v>
      </c>
      <c r="B31" s="3">
        <v>9198760</v>
      </c>
      <c r="C31">
        <v>97582.7</v>
      </c>
      <c r="D31" s="3">
        <v>18674.7</v>
      </c>
      <c r="E31">
        <v>2119.19</v>
      </c>
      <c r="F31">
        <v>821.58299999999997</v>
      </c>
      <c r="G31">
        <v>471.03800000000001</v>
      </c>
      <c r="I31" s="3">
        <v>677690</v>
      </c>
      <c r="J31">
        <v>5710.22</v>
      </c>
      <c r="K31">
        <v>1247.58</v>
      </c>
      <c r="L31" s="3">
        <v>164.744</v>
      </c>
      <c r="M31">
        <v>77.725700000000003</v>
      </c>
      <c r="N31">
        <v>49.36</v>
      </c>
      <c r="P31" s="3">
        <v>11646900</v>
      </c>
      <c r="Q31">
        <v>123553</v>
      </c>
      <c r="R31">
        <v>23644.7</v>
      </c>
      <c r="S31">
        <v>2683.18</v>
      </c>
      <c r="T31">
        <v>1040.24</v>
      </c>
      <c r="U31">
        <v>596.39800000000002</v>
      </c>
      <c r="W31" s="3">
        <v>858047</v>
      </c>
      <c r="X31">
        <v>7229.92</v>
      </c>
      <c r="Y31">
        <v>1579.61</v>
      </c>
      <c r="Z31">
        <v>208.58799999999999</v>
      </c>
      <c r="AA31">
        <v>98.411299999999997</v>
      </c>
      <c r="AB31">
        <v>62.496499999999997</v>
      </c>
    </row>
    <row r="32" spans="1:28" x14ac:dyDescent="0.55000000000000004">
      <c r="A32">
        <v>2047</v>
      </c>
      <c r="B32" s="3">
        <v>9421930</v>
      </c>
      <c r="C32">
        <v>99950</v>
      </c>
      <c r="D32" s="3">
        <v>19127.7</v>
      </c>
      <c r="E32">
        <v>2170.6</v>
      </c>
      <c r="F32">
        <v>841.51499999999999</v>
      </c>
      <c r="G32">
        <v>482.46499999999997</v>
      </c>
      <c r="I32" s="3">
        <v>520598</v>
      </c>
      <c r="J32">
        <v>4386.57</v>
      </c>
      <c r="K32">
        <v>958.38699999999994</v>
      </c>
      <c r="L32" s="3">
        <v>126.55500000000001</v>
      </c>
      <c r="M32">
        <v>59.708500000000001</v>
      </c>
      <c r="N32">
        <v>37.918100000000003</v>
      </c>
      <c r="P32" s="3">
        <v>11862900</v>
      </c>
      <c r="Q32">
        <v>125844</v>
      </c>
      <c r="R32">
        <v>24083.1</v>
      </c>
      <c r="S32">
        <v>2732.94</v>
      </c>
      <c r="T32">
        <v>1059.53</v>
      </c>
      <c r="U32">
        <v>607.45799999999997</v>
      </c>
      <c r="W32" s="3">
        <v>655470</v>
      </c>
      <c r="X32">
        <v>5523</v>
      </c>
      <c r="Y32">
        <v>1206.68</v>
      </c>
      <c r="Z32">
        <v>159.34200000000001</v>
      </c>
      <c r="AA32">
        <v>75.177199999999999</v>
      </c>
      <c r="AB32">
        <v>47.741599999999998</v>
      </c>
    </row>
    <row r="33" spans="1:28" x14ac:dyDescent="0.55000000000000004">
      <c r="A33">
        <v>2048</v>
      </c>
      <c r="B33" s="3">
        <v>9646320</v>
      </c>
      <c r="C33">
        <v>102330</v>
      </c>
      <c r="D33" s="3">
        <v>19583.2</v>
      </c>
      <c r="E33">
        <v>2222.3000000000002</v>
      </c>
      <c r="F33">
        <v>861.55600000000004</v>
      </c>
      <c r="G33">
        <v>493.95600000000002</v>
      </c>
      <c r="I33" s="3">
        <v>355331</v>
      </c>
      <c r="J33">
        <v>2994.02</v>
      </c>
      <c r="K33">
        <v>654.14099999999996</v>
      </c>
      <c r="L33" s="3">
        <v>86.379599999999996</v>
      </c>
      <c r="M33">
        <v>40.753700000000002</v>
      </c>
      <c r="N33">
        <v>25.880800000000001</v>
      </c>
      <c r="P33" s="3">
        <v>12082100</v>
      </c>
      <c r="Q33">
        <v>128170</v>
      </c>
      <c r="R33">
        <v>24528.2</v>
      </c>
      <c r="S33">
        <v>2783.45</v>
      </c>
      <c r="T33">
        <v>1079.1099999999999</v>
      </c>
      <c r="U33">
        <v>618.68499999999995</v>
      </c>
      <c r="W33" s="3">
        <v>445056</v>
      </c>
      <c r="X33">
        <v>3750.05</v>
      </c>
      <c r="Y33">
        <v>819.31899999999996</v>
      </c>
      <c r="Z33">
        <v>108.191</v>
      </c>
      <c r="AA33">
        <v>51.044400000000003</v>
      </c>
      <c r="AB33">
        <v>32.415999999999997</v>
      </c>
    </row>
    <row r="34" spans="1:28" x14ac:dyDescent="0.55000000000000004">
      <c r="A34">
        <v>2049</v>
      </c>
      <c r="B34" s="3">
        <v>9871900</v>
      </c>
      <c r="C34">
        <v>104723</v>
      </c>
      <c r="D34" s="3">
        <v>20041.2</v>
      </c>
      <c r="E34">
        <v>2274.27</v>
      </c>
      <c r="F34">
        <v>881.70399999999995</v>
      </c>
      <c r="G34">
        <v>505.50700000000001</v>
      </c>
      <c r="I34" s="3">
        <v>181820</v>
      </c>
      <c r="J34">
        <v>1532.02</v>
      </c>
      <c r="K34">
        <v>334.71899999999999</v>
      </c>
      <c r="L34" s="3">
        <v>44.199800000000003</v>
      </c>
      <c r="M34">
        <v>20.853300000000001</v>
      </c>
      <c r="N34">
        <v>13.243</v>
      </c>
      <c r="P34" s="3">
        <v>12304700</v>
      </c>
      <c r="Q34">
        <v>130531</v>
      </c>
      <c r="R34">
        <v>24980.1</v>
      </c>
      <c r="S34">
        <v>2834.73</v>
      </c>
      <c r="T34">
        <v>1098.99</v>
      </c>
      <c r="U34">
        <v>630.08199999999999</v>
      </c>
      <c r="W34" s="3">
        <v>226627</v>
      </c>
      <c r="X34">
        <v>1909.57</v>
      </c>
      <c r="Y34">
        <v>417.20600000000002</v>
      </c>
      <c r="Z34">
        <v>55.092300000000002</v>
      </c>
      <c r="AA34">
        <v>25.9924</v>
      </c>
      <c r="AB34">
        <v>16.506599999999999</v>
      </c>
    </row>
    <row r="35" spans="1:28" x14ac:dyDescent="0.55000000000000004">
      <c r="A35">
        <v>2050</v>
      </c>
      <c r="B35" s="3">
        <v>10098600</v>
      </c>
      <c r="C35">
        <v>107129</v>
      </c>
      <c r="D35" s="3">
        <v>20501.5</v>
      </c>
      <c r="E35">
        <v>2326.5</v>
      </c>
      <c r="F35">
        <v>901.95500000000004</v>
      </c>
      <c r="G35">
        <v>517.11699999999996</v>
      </c>
      <c r="I35" s="3">
        <v>0</v>
      </c>
      <c r="J35">
        <v>0</v>
      </c>
      <c r="K35">
        <v>0</v>
      </c>
      <c r="L35" s="3">
        <v>0</v>
      </c>
      <c r="M35">
        <v>0</v>
      </c>
      <c r="N35">
        <v>0</v>
      </c>
      <c r="P35" s="3">
        <v>12530600</v>
      </c>
      <c r="Q35">
        <v>132928</v>
      </c>
      <c r="R35">
        <v>25438.799999999999</v>
      </c>
      <c r="S35">
        <v>2886.78</v>
      </c>
      <c r="T35">
        <v>1119.17</v>
      </c>
      <c r="U35">
        <v>641.65200000000004</v>
      </c>
      <c r="W35" s="3">
        <v>0</v>
      </c>
      <c r="X35">
        <v>0</v>
      </c>
      <c r="Y35">
        <v>0</v>
      </c>
      <c r="Z35">
        <v>0</v>
      </c>
      <c r="AA35">
        <v>0</v>
      </c>
      <c r="AB35">
        <v>0</v>
      </c>
    </row>
    <row r="36" spans="1:28" x14ac:dyDescent="0.55000000000000004">
      <c r="A36">
        <v>2051</v>
      </c>
      <c r="B36" s="3">
        <v>10326500</v>
      </c>
      <c r="C36">
        <v>109546</v>
      </c>
      <c r="D36" s="3">
        <v>20964.099999999999</v>
      </c>
      <c r="E36">
        <v>2379</v>
      </c>
      <c r="F36">
        <v>922.30600000000004</v>
      </c>
      <c r="G36">
        <v>528.78499999999997</v>
      </c>
      <c r="I36" s="3">
        <v>0</v>
      </c>
      <c r="J36">
        <v>0</v>
      </c>
      <c r="K36">
        <v>0</v>
      </c>
      <c r="L36" s="3">
        <v>0</v>
      </c>
      <c r="M36">
        <v>0</v>
      </c>
      <c r="N36">
        <v>0</v>
      </c>
      <c r="P36" s="3">
        <v>12760000</v>
      </c>
      <c r="Q36">
        <v>135361</v>
      </c>
      <c r="R36">
        <v>25904.5</v>
      </c>
      <c r="S36">
        <v>2939.63</v>
      </c>
      <c r="T36">
        <v>1139.6600000000001</v>
      </c>
      <c r="U36">
        <v>653.39800000000002</v>
      </c>
      <c r="W36" s="3">
        <v>0</v>
      </c>
      <c r="X36">
        <v>0</v>
      </c>
      <c r="Y36">
        <v>0</v>
      </c>
      <c r="Z36">
        <v>0</v>
      </c>
      <c r="AA36">
        <v>0</v>
      </c>
      <c r="AB36">
        <v>0</v>
      </c>
    </row>
    <row r="37" spans="1:28" x14ac:dyDescent="0.55000000000000004">
      <c r="A37">
        <v>2052</v>
      </c>
      <c r="B37" s="3">
        <v>10555400</v>
      </c>
      <c r="C37">
        <v>111975</v>
      </c>
      <c r="D37" s="3">
        <v>21428.9</v>
      </c>
      <c r="E37">
        <v>2431.7399999999998</v>
      </c>
      <c r="F37">
        <v>942.75400000000002</v>
      </c>
      <c r="G37">
        <v>540.50900000000001</v>
      </c>
      <c r="I37" s="3">
        <v>0</v>
      </c>
      <c r="J37">
        <v>0</v>
      </c>
      <c r="K37">
        <v>0</v>
      </c>
      <c r="L37" s="3">
        <v>0</v>
      </c>
      <c r="M37">
        <v>0</v>
      </c>
      <c r="N37">
        <v>0</v>
      </c>
      <c r="P37" s="3">
        <v>12992900</v>
      </c>
      <c r="Q37">
        <v>137832</v>
      </c>
      <c r="R37">
        <v>26377.200000000001</v>
      </c>
      <c r="S37">
        <v>2993.28</v>
      </c>
      <c r="T37">
        <v>1160.45</v>
      </c>
      <c r="U37">
        <v>665.32299999999998</v>
      </c>
      <c r="W37" s="3">
        <v>0</v>
      </c>
      <c r="X37">
        <v>0</v>
      </c>
      <c r="Y37">
        <v>0</v>
      </c>
      <c r="Z37">
        <v>0</v>
      </c>
      <c r="AA37">
        <v>0</v>
      </c>
      <c r="AB37">
        <v>0</v>
      </c>
    </row>
    <row r="38" spans="1:28" x14ac:dyDescent="0.55000000000000004">
      <c r="A38">
        <v>2053</v>
      </c>
      <c r="B38" s="3">
        <v>10785400</v>
      </c>
      <c r="C38">
        <v>114414</v>
      </c>
      <c r="D38" s="3">
        <v>21895.8</v>
      </c>
      <c r="E38">
        <v>2484.73</v>
      </c>
      <c r="F38">
        <v>963.29600000000005</v>
      </c>
      <c r="G38">
        <v>552.28599999999994</v>
      </c>
      <c r="I38" s="3">
        <v>0</v>
      </c>
      <c r="J38">
        <v>0</v>
      </c>
      <c r="K38">
        <v>0</v>
      </c>
      <c r="L38" s="3">
        <v>0</v>
      </c>
      <c r="M38">
        <v>0</v>
      </c>
      <c r="N38">
        <v>0</v>
      </c>
      <c r="P38" s="3">
        <v>13229300</v>
      </c>
      <c r="Q38">
        <v>140340</v>
      </c>
      <c r="R38">
        <v>26857.200000000001</v>
      </c>
      <c r="S38">
        <v>3047.74</v>
      </c>
      <c r="T38">
        <v>1181.57</v>
      </c>
      <c r="U38">
        <v>677.42899999999997</v>
      </c>
      <c r="W38" s="3">
        <v>0</v>
      </c>
      <c r="X38">
        <v>0</v>
      </c>
      <c r="Y38">
        <v>0</v>
      </c>
      <c r="Z38">
        <v>0</v>
      </c>
      <c r="AA38">
        <v>0</v>
      </c>
      <c r="AB38">
        <v>0</v>
      </c>
    </row>
    <row r="39" spans="1:28" x14ac:dyDescent="0.55000000000000004">
      <c r="A39">
        <v>2054</v>
      </c>
      <c r="B39" s="3">
        <v>11016500</v>
      </c>
      <c r="C39">
        <v>116865</v>
      </c>
      <c r="D39" s="3">
        <v>22364.799999999999</v>
      </c>
      <c r="E39">
        <v>2537.9499999999998</v>
      </c>
      <c r="F39">
        <v>983.92899999999997</v>
      </c>
      <c r="G39">
        <v>564.11599999999999</v>
      </c>
      <c r="I39" s="3">
        <v>0</v>
      </c>
      <c r="J39">
        <v>0</v>
      </c>
      <c r="K39">
        <v>0</v>
      </c>
      <c r="L39" s="3">
        <v>0</v>
      </c>
      <c r="M39">
        <v>0</v>
      </c>
      <c r="N39">
        <v>0</v>
      </c>
      <c r="P39" s="3">
        <v>13469400</v>
      </c>
      <c r="Q39">
        <v>142886</v>
      </c>
      <c r="R39">
        <v>27344.5</v>
      </c>
      <c r="S39">
        <v>3103.04</v>
      </c>
      <c r="T39">
        <v>1203.01</v>
      </c>
      <c r="U39">
        <v>689.721</v>
      </c>
      <c r="W39" s="3">
        <v>0</v>
      </c>
      <c r="X39">
        <v>0</v>
      </c>
      <c r="Y39">
        <v>0</v>
      </c>
      <c r="Z39">
        <v>0</v>
      </c>
      <c r="AA39">
        <v>0</v>
      </c>
      <c r="AB39">
        <v>0</v>
      </c>
    </row>
    <row r="40" spans="1:28" x14ac:dyDescent="0.55000000000000004">
      <c r="A40">
        <v>2055</v>
      </c>
      <c r="B40" s="3">
        <v>11248500</v>
      </c>
      <c r="C40">
        <v>119326</v>
      </c>
      <c r="D40" s="3">
        <v>22835.8</v>
      </c>
      <c r="E40">
        <v>2591.4</v>
      </c>
      <c r="F40">
        <v>1004.65</v>
      </c>
      <c r="G40">
        <v>575.99599999999998</v>
      </c>
      <c r="I40" s="3">
        <v>0</v>
      </c>
      <c r="J40">
        <v>0</v>
      </c>
      <c r="K40">
        <v>0</v>
      </c>
      <c r="L40" s="3">
        <v>0</v>
      </c>
      <c r="M40">
        <v>0</v>
      </c>
      <c r="N40">
        <v>0</v>
      </c>
      <c r="P40" s="3">
        <v>13713100</v>
      </c>
      <c r="Q40">
        <v>145472</v>
      </c>
      <c r="R40">
        <v>27839.3</v>
      </c>
      <c r="S40">
        <v>3159.19</v>
      </c>
      <c r="T40">
        <v>1224.78</v>
      </c>
      <c r="U40">
        <v>702.20100000000002</v>
      </c>
      <c r="W40" s="3">
        <v>0</v>
      </c>
      <c r="X40">
        <v>0</v>
      </c>
      <c r="Y40">
        <v>0</v>
      </c>
      <c r="Z40">
        <v>0</v>
      </c>
      <c r="AA40">
        <v>0</v>
      </c>
      <c r="AB40">
        <v>0</v>
      </c>
    </row>
    <row r="41" spans="1:28" x14ac:dyDescent="0.55000000000000004">
      <c r="A41">
        <v>2056</v>
      </c>
      <c r="B41" s="3">
        <v>11481400</v>
      </c>
      <c r="C41">
        <v>121798</v>
      </c>
      <c r="D41" s="3">
        <v>23308.7</v>
      </c>
      <c r="E41">
        <v>2645.06</v>
      </c>
      <c r="F41">
        <v>1025.46</v>
      </c>
      <c r="G41">
        <v>587.92499999999995</v>
      </c>
      <c r="I41" s="3">
        <v>0</v>
      </c>
      <c r="J41">
        <v>0</v>
      </c>
      <c r="K41">
        <v>0</v>
      </c>
      <c r="L41" s="3">
        <v>0</v>
      </c>
      <c r="M41">
        <v>0</v>
      </c>
      <c r="N41">
        <v>0</v>
      </c>
      <c r="P41" s="3">
        <v>13960500</v>
      </c>
      <c r="Q41">
        <v>148097</v>
      </c>
      <c r="R41">
        <v>28341.599999999999</v>
      </c>
      <c r="S41">
        <v>3216.2</v>
      </c>
      <c r="T41">
        <v>1246.8800000000001</v>
      </c>
      <c r="U41">
        <v>714.87199999999996</v>
      </c>
      <c r="W41" s="3">
        <v>0</v>
      </c>
      <c r="X41">
        <v>0</v>
      </c>
      <c r="Y41">
        <v>0</v>
      </c>
      <c r="Z41">
        <v>0</v>
      </c>
      <c r="AA41">
        <v>0</v>
      </c>
      <c r="AB41">
        <v>0</v>
      </c>
    </row>
    <row r="42" spans="1:28" x14ac:dyDescent="0.55000000000000004">
      <c r="A42">
        <v>2057</v>
      </c>
      <c r="B42" s="3">
        <v>11715300</v>
      </c>
      <c r="C42">
        <v>124279</v>
      </c>
      <c r="D42" s="3">
        <v>23783.5</v>
      </c>
      <c r="E42">
        <v>2698.95</v>
      </c>
      <c r="F42">
        <v>1046.3499999999999</v>
      </c>
      <c r="G42">
        <v>599.90099999999995</v>
      </c>
      <c r="I42" s="3">
        <v>0</v>
      </c>
      <c r="J42">
        <v>0</v>
      </c>
      <c r="K42">
        <v>0</v>
      </c>
      <c r="L42" s="3">
        <v>0</v>
      </c>
      <c r="M42">
        <v>0</v>
      </c>
      <c r="N42">
        <v>0</v>
      </c>
      <c r="P42" s="3">
        <v>14211800</v>
      </c>
      <c r="Q42">
        <v>150762</v>
      </c>
      <c r="R42">
        <v>28851.7</v>
      </c>
      <c r="S42">
        <v>3274.08</v>
      </c>
      <c r="T42">
        <v>1269.32</v>
      </c>
      <c r="U42">
        <v>727.73800000000006</v>
      </c>
      <c r="W42" s="3">
        <v>0</v>
      </c>
      <c r="X42">
        <v>0</v>
      </c>
      <c r="Y42">
        <v>0</v>
      </c>
      <c r="Z42">
        <v>0</v>
      </c>
      <c r="AA42">
        <v>0</v>
      </c>
      <c r="AB42">
        <v>0</v>
      </c>
    </row>
    <row r="43" spans="1:28" x14ac:dyDescent="0.55000000000000004">
      <c r="A43">
        <v>2058</v>
      </c>
      <c r="B43" s="3">
        <v>11950100</v>
      </c>
      <c r="C43">
        <v>126769</v>
      </c>
      <c r="D43" s="3">
        <v>24260.2</v>
      </c>
      <c r="E43">
        <v>2753.04</v>
      </c>
      <c r="F43">
        <v>1067.32</v>
      </c>
      <c r="G43">
        <v>611.92399999999998</v>
      </c>
      <c r="I43" s="3">
        <v>0</v>
      </c>
      <c r="J43">
        <v>0</v>
      </c>
      <c r="K43">
        <v>0</v>
      </c>
      <c r="L43" s="3">
        <v>0</v>
      </c>
      <c r="M43">
        <v>0</v>
      </c>
      <c r="N43">
        <v>0</v>
      </c>
      <c r="P43" s="3">
        <v>14466900</v>
      </c>
      <c r="Q43">
        <v>153469</v>
      </c>
      <c r="R43">
        <v>29369.7</v>
      </c>
      <c r="S43">
        <v>3332.86</v>
      </c>
      <c r="T43">
        <v>1292.1099999999999</v>
      </c>
      <c r="U43">
        <v>740.803</v>
      </c>
      <c r="W43" s="3">
        <v>0</v>
      </c>
      <c r="X43">
        <v>0</v>
      </c>
      <c r="Y43">
        <v>0</v>
      </c>
      <c r="Z43">
        <v>0</v>
      </c>
      <c r="AA43">
        <v>0</v>
      </c>
      <c r="AB43">
        <v>0</v>
      </c>
    </row>
    <row r="44" spans="1:28" x14ac:dyDescent="0.55000000000000004">
      <c r="A44">
        <v>2059</v>
      </c>
      <c r="B44" s="3">
        <v>12185700</v>
      </c>
      <c r="C44">
        <v>129269</v>
      </c>
      <c r="D44" s="3">
        <v>24738.6</v>
      </c>
      <c r="E44">
        <v>2807.32</v>
      </c>
      <c r="F44">
        <v>1088.3599999999999</v>
      </c>
      <c r="G44">
        <v>623.99099999999999</v>
      </c>
      <c r="I44" s="3">
        <v>0</v>
      </c>
      <c r="J44">
        <v>0</v>
      </c>
      <c r="K44">
        <v>0</v>
      </c>
      <c r="L44" s="3">
        <v>0</v>
      </c>
      <c r="M44">
        <v>0</v>
      </c>
      <c r="N44">
        <v>0</v>
      </c>
      <c r="P44" s="3">
        <v>14726000</v>
      </c>
      <c r="Q44">
        <v>156217</v>
      </c>
      <c r="R44">
        <v>29895.599999999999</v>
      </c>
      <c r="S44">
        <v>3392.54</v>
      </c>
      <c r="T44">
        <v>1315.25</v>
      </c>
      <c r="U44">
        <v>754.06899999999996</v>
      </c>
      <c r="W44" s="3">
        <v>0</v>
      </c>
      <c r="X44">
        <v>0</v>
      </c>
      <c r="Y44">
        <v>0</v>
      </c>
      <c r="Z44">
        <v>0</v>
      </c>
      <c r="AA44">
        <v>0</v>
      </c>
      <c r="AB44">
        <v>0</v>
      </c>
    </row>
    <row r="45" spans="1:28" x14ac:dyDescent="0.55000000000000004">
      <c r="A45">
        <v>2060</v>
      </c>
      <c r="B45" s="3">
        <v>12422200</v>
      </c>
      <c r="C45">
        <v>131778</v>
      </c>
      <c r="D45" s="3">
        <v>25218.7</v>
      </c>
      <c r="E45">
        <v>2861.81</v>
      </c>
      <c r="F45">
        <v>1109.49</v>
      </c>
      <c r="G45">
        <v>636.101</v>
      </c>
      <c r="I45" s="3">
        <v>0</v>
      </c>
      <c r="J45">
        <v>0</v>
      </c>
      <c r="K45">
        <v>0</v>
      </c>
      <c r="L45" s="3">
        <v>0</v>
      </c>
      <c r="M45">
        <v>0</v>
      </c>
      <c r="N45">
        <v>0</v>
      </c>
      <c r="P45" s="3">
        <v>14989100</v>
      </c>
      <c r="Q45">
        <v>159008</v>
      </c>
      <c r="R45">
        <v>30429.7</v>
      </c>
      <c r="S45">
        <v>3453.15</v>
      </c>
      <c r="T45">
        <v>1338.74</v>
      </c>
      <c r="U45">
        <v>767.54</v>
      </c>
      <c r="W45" s="3">
        <v>0</v>
      </c>
      <c r="X45">
        <v>0</v>
      </c>
      <c r="Y45">
        <v>0</v>
      </c>
      <c r="Z45">
        <v>0</v>
      </c>
      <c r="AA45">
        <v>0</v>
      </c>
      <c r="AB4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BC68-0CF9-406E-BC72-E45B44CA7F95}">
  <sheetPr>
    <tabColor theme="7"/>
  </sheetPr>
  <dimension ref="A1:AB45"/>
  <sheetViews>
    <sheetView topLeftCell="H1" zoomScale="80" zoomScaleNormal="80" workbookViewId="0">
      <selection activeCell="AD36" sqref="AD36"/>
    </sheetView>
  </sheetViews>
  <sheetFormatPr defaultRowHeight="14.4" x14ac:dyDescent="0.55000000000000004"/>
  <sheetData>
    <row r="1" spans="1:28" x14ac:dyDescent="0.55000000000000004">
      <c r="A1" s="1" t="s">
        <v>23</v>
      </c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P4" t="s">
        <v>11</v>
      </c>
      <c r="Q4" t="s">
        <v>12</v>
      </c>
      <c r="R4" t="s">
        <v>13</v>
      </c>
      <c r="S4" t="s">
        <v>14</v>
      </c>
      <c r="T4" t="s">
        <v>15</v>
      </c>
      <c r="U4" t="s">
        <v>16</v>
      </c>
      <c r="W4" t="s">
        <v>11</v>
      </c>
      <c r="X4" t="s">
        <v>12</v>
      </c>
      <c r="Y4" t="s">
        <v>13</v>
      </c>
      <c r="Z4" t="s">
        <v>14</v>
      </c>
      <c r="AA4" t="s">
        <v>15</v>
      </c>
      <c r="AB4" t="s">
        <v>16</v>
      </c>
    </row>
    <row r="5" spans="1:28" x14ac:dyDescent="0.55000000000000004">
      <c r="A5">
        <v>2020</v>
      </c>
      <c r="B5" s="3">
        <v>5110700</v>
      </c>
      <c r="C5">
        <v>62273.5</v>
      </c>
      <c r="D5">
        <v>10757.7</v>
      </c>
      <c r="E5">
        <v>894.01499999999999</v>
      </c>
      <c r="F5">
        <v>452.50799999999998</v>
      </c>
      <c r="G5" s="3">
        <v>241.846</v>
      </c>
      <c r="I5" s="3">
        <v>5110700</v>
      </c>
      <c r="J5">
        <v>62273.5</v>
      </c>
      <c r="K5">
        <v>10757.7</v>
      </c>
      <c r="L5">
        <v>894.01499999999999</v>
      </c>
      <c r="M5">
        <v>452.50799999999998</v>
      </c>
      <c r="N5" s="3">
        <v>241.846</v>
      </c>
      <c r="P5" s="3">
        <v>5110700</v>
      </c>
      <c r="Q5">
        <v>62273.5</v>
      </c>
      <c r="R5">
        <v>10757.7</v>
      </c>
      <c r="S5">
        <v>894.01499999999999</v>
      </c>
      <c r="T5">
        <v>452.50799999999998</v>
      </c>
      <c r="U5">
        <v>241.846</v>
      </c>
      <c r="W5" s="3">
        <v>5110700</v>
      </c>
      <c r="X5">
        <v>62273.5</v>
      </c>
      <c r="Y5">
        <v>10757.7</v>
      </c>
      <c r="Z5">
        <v>894.01499999999999</v>
      </c>
      <c r="AA5">
        <v>452.50799999999998</v>
      </c>
      <c r="AB5">
        <v>241.846</v>
      </c>
    </row>
    <row r="6" spans="1:28" x14ac:dyDescent="0.55000000000000004">
      <c r="A6">
        <v>2021</v>
      </c>
      <c r="B6" s="3">
        <v>5074840</v>
      </c>
      <c r="C6">
        <v>61836.5</v>
      </c>
      <c r="D6">
        <v>10682.2</v>
      </c>
      <c r="E6">
        <v>887.74099999999999</v>
      </c>
      <c r="F6">
        <v>449.33199999999999</v>
      </c>
      <c r="G6" s="3">
        <v>240.149</v>
      </c>
      <c r="I6" s="3">
        <v>4883970</v>
      </c>
      <c r="J6">
        <v>59774.5</v>
      </c>
      <c r="K6">
        <v>10300.700000000001</v>
      </c>
      <c r="L6">
        <v>850.86099999999999</v>
      </c>
      <c r="M6">
        <v>430.10700000000003</v>
      </c>
      <c r="N6" s="3">
        <v>228.999</v>
      </c>
      <c r="P6" s="3">
        <v>5074840</v>
      </c>
      <c r="Q6">
        <v>61836.5</v>
      </c>
      <c r="R6">
        <v>10682.2</v>
      </c>
      <c r="S6">
        <v>887.74099999999999</v>
      </c>
      <c r="T6">
        <v>449.33199999999999</v>
      </c>
      <c r="U6">
        <v>240.149</v>
      </c>
      <c r="W6" s="3">
        <v>4883970</v>
      </c>
      <c r="X6">
        <v>59774.5</v>
      </c>
      <c r="Y6">
        <v>10300.700000000001</v>
      </c>
      <c r="Z6">
        <v>850.86099999999999</v>
      </c>
      <c r="AA6">
        <v>430.10700000000003</v>
      </c>
      <c r="AB6">
        <v>228.999</v>
      </c>
    </row>
    <row r="7" spans="1:28" x14ac:dyDescent="0.55000000000000004">
      <c r="A7">
        <v>2022</v>
      </c>
      <c r="B7" s="3">
        <v>5261550</v>
      </c>
      <c r="C7">
        <v>64111.6</v>
      </c>
      <c r="D7">
        <v>11075.2</v>
      </c>
      <c r="E7">
        <v>920.40300000000002</v>
      </c>
      <c r="F7">
        <v>465.86399999999998</v>
      </c>
      <c r="G7" s="3">
        <v>248.98400000000001</v>
      </c>
      <c r="I7" s="3">
        <v>4865770</v>
      </c>
      <c r="J7">
        <v>59835.9</v>
      </c>
      <c r="K7">
        <v>10284.1</v>
      </c>
      <c r="L7">
        <v>843.92899999999997</v>
      </c>
      <c r="M7">
        <v>425.99900000000002</v>
      </c>
      <c r="N7" s="3">
        <v>225.863</v>
      </c>
      <c r="P7" s="3">
        <v>5261550</v>
      </c>
      <c r="Q7">
        <v>64111.6</v>
      </c>
      <c r="R7">
        <v>11075.2</v>
      </c>
      <c r="S7">
        <v>920.40200000000004</v>
      </c>
      <c r="T7">
        <v>465.86399999999998</v>
      </c>
      <c r="U7">
        <v>248.98400000000001</v>
      </c>
      <c r="W7" s="3">
        <v>4865770</v>
      </c>
      <c r="X7">
        <v>59835.9</v>
      </c>
      <c r="Y7">
        <v>10284.1</v>
      </c>
      <c r="Z7">
        <v>843.92899999999997</v>
      </c>
      <c r="AA7">
        <v>425.99900000000002</v>
      </c>
      <c r="AB7">
        <v>225.863</v>
      </c>
    </row>
    <row r="8" spans="1:28" x14ac:dyDescent="0.55000000000000004">
      <c r="A8">
        <v>2023</v>
      </c>
      <c r="B8" s="3">
        <v>5452570</v>
      </c>
      <c r="C8">
        <v>66439.199999999997</v>
      </c>
      <c r="D8">
        <v>11477.3</v>
      </c>
      <c r="E8">
        <v>953.81799999999998</v>
      </c>
      <c r="F8">
        <v>482.77699999999999</v>
      </c>
      <c r="G8" s="3">
        <v>258.024</v>
      </c>
      <c r="I8" s="3">
        <v>4837350</v>
      </c>
      <c r="J8">
        <v>59792.800000000003</v>
      </c>
      <c r="K8">
        <v>10247.6</v>
      </c>
      <c r="L8">
        <v>834.94399999999996</v>
      </c>
      <c r="M8">
        <v>420.81</v>
      </c>
      <c r="N8" s="3">
        <v>222.083</v>
      </c>
      <c r="P8" s="3">
        <v>5480390</v>
      </c>
      <c r="Q8">
        <v>66778.100000000006</v>
      </c>
      <c r="R8">
        <v>11535.9</v>
      </c>
      <c r="S8">
        <v>958.68399999999997</v>
      </c>
      <c r="T8">
        <v>485.24</v>
      </c>
      <c r="U8">
        <v>259.33999999999997</v>
      </c>
      <c r="W8" s="3">
        <v>4862020</v>
      </c>
      <c r="X8">
        <v>60097.8</v>
      </c>
      <c r="Y8">
        <v>10299.9</v>
      </c>
      <c r="Z8">
        <v>839.20299999999997</v>
      </c>
      <c r="AA8">
        <v>422.95600000000002</v>
      </c>
      <c r="AB8">
        <v>223.21600000000001</v>
      </c>
    </row>
    <row r="9" spans="1:28" x14ac:dyDescent="0.55000000000000004">
      <c r="A9">
        <v>2024</v>
      </c>
      <c r="B9" s="3">
        <v>5647960</v>
      </c>
      <c r="C9">
        <v>68819.899999999994</v>
      </c>
      <c r="D9">
        <v>11888.6</v>
      </c>
      <c r="E9">
        <v>987.99699999999996</v>
      </c>
      <c r="F9">
        <v>500.077</v>
      </c>
      <c r="G9" s="3">
        <v>267.26900000000001</v>
      </c>
      <c r="I9" s="3">
        <v>4798260</v>
      </c>
      <c r="J9">
        <v>59640.5</v>
      </c>
      <c r="K9">
        <v>10190.200000000001</v>
      </c>
      <c r="L9">
        <v>823.81799999999998</v>
      </c>
      <c r="M9">
        <v>414.49299999999999</v>
      </c>
      <c r="N9" s="3">
        <v>217.63200000000001</v>
      </c>
      <c r="P9" s="3">
        <v>5704390</v>
      </c>
      <c r="Q9">
        <v>69507.600000000006</v>
      </c>
      <c r="R9">
        <v>12007.4</v>
      </c>
      <c r="S9">
        <v>997.86900000000003</v>
      </c>
      <c r="T9">
        <v>505.07400000000001</v>
      </c>
      <c r="U9">
        <v>269.94</v>
      </c>
      <c r="W9" s="3">
        <v>4846210</v>
      </c>
      <c r="X9">
        <v>60236.5</v>
      </c>
      <c r="Y9">
        <v>10292</v>
      </c>
      <c r="Z9">
        <v>832.05</v>
      </c>
      <c r="AA9">
        <v>418.63499999999999</v>
      </c>
      <c r="AB9">
        <v>219.80699999999999</v>
      </c>
    </row>
    <row r="10" spans="1:28" x14ac:dyDescent="0.55000000000000004">
      <c r="A10">
        <v>2025</v>
      </c>
      <c r="B10" s="3">
        <v>5847740</v>
      </c>
      <c r="C10">
        <v>71254.2</v>
      </c>
      <c r="D10">
        <v>12309.1</v>
      </c>
      <c r="E10">
        <v>1022.94</v>
      </c>
      <c r="F10">
        <v>517.76599999999996</v>
      </c>
      <c r="G10" s="3">
        <v>276.72300000000001</v>
      </c>
      <c r="I10" s="3">
        <v>4748050</v>
      </c>
      <c r="J10">
        <v>59374.1</v>
      </c>
      <c r="K10">
        <v>10111</v>
      </c>
      <c r="L10">
        <v>810.46199999999999</v>
      </c>
      <c r="M10">
        <v>407.00099999999998</v>
      </c>
      <c r="N10" s="3">
        <v>212.482</v>
      </c>
      <c r="P10" s="3">
        <v>5933510</v>
      </c>
      <c r="Q10">
        <v>72299.3</v>
      </c>
      <c r="R10">
        <v>12489.7</v>
      </c>
      <c r="S10">
        <v>1037.95</v>
      </c>
      <c r="T10">
        <v>525.36</v>
      </c>
      <c r="U10">
        <v>280.78199999999998</v>
      </c>
      <c r="W10" s="3">
        <v>4817690</v>
      </c>
      <c r="X10">
        <v>60244.9</v>
      </c>
      <c r="Y10">
        <v>10259.299999999999</v>
      </c>
      <c r="Z10">
        <v>822.34900000000005</v>
      </c>
      <c r="AA10">
        <v>412.971</v>
      </c>
      <c r="AB10">
        <v>215.59800000000001</v>
      </c>
    </row>
    <row r="11" spans="1:28" x14ac:dyDescent="0.55000000000000004">
      <c r="A11">
        <v>2026</v>
      </c>
      <c r="B11" s="3">
        <v>5999840</v>
      </c>
      <c r="C11">
        <v>73107.5</v>
      </c>
      <c r="D11">
        <v>12629.3</v>
      </c>
      <c r="E11">
        <v>1049.55</v>
      </c>
      <c r="F11">
        <v>531.23199999999997</v>
      </c>
      <c r="G11" s="3">
        <v>283.92099999999999</v>
      </c>
      <c r="I11" s="3">
        <v>4297570</v>
      </c>
      <c r="J11">
        <v>54520.4</v>
      </c>
      <c r="K11">
        <v>9217.81</v>
      </c>
      <c r="L11">
        <v>727.90800000000002</v>
      </c>
      <c r="M11">
        <v>359.745</v>
      </c>
      <c r="N11" s="3">
        <v>184.87899999999999</v>
      </c>
      <c r="P11" s="3">
        <v>6115540</v>
      </c>
      <c r="Q11">
        <v>74517.3</v>
      </c>
      <c r="R11">
        <v>12872.8</v>
      </c>
      <c r="S11">
        <v>1069.79</v>
      </c>
      <c r="T11">
        <v>541.47699999999998</v>
      </c>
      <c r="U11">
        <v>289.39600000000002</v>
      </c>
      <c r="W11" s="3">
        <v>4380440</v>
      </c>
      <c r="X11">
        <v>55571.8</v>
      </c>
      <c r="Y11">
        <v>9395.57</v>
      </c>
      <c r="Z11">
        <v>741.94500000000005</v>
      </c>
      <c r="AA11">
        <v>366.68200000000002</v>
      </c>
      <c r="AB11">
        <v>188.44399999999999</v>
      </c>
    </row>
    <row r="12" spans="1:28" x14ac:dyDescent="0.55000000000000004">
      <c r="A12">
        <v>2027</v>
      </c>
      <c r="B12" s="3">
        <v>6154890</v>
      </c>
      <c r="C12">
        <v>74996.899999999994</v>
      </c>
      <c r="D12">
        <v>12955.7</v>
      </c>
      <c r="E12">
        <v>1076.67</v>
      </c>
      <c r="F12">
        <v>544.96100000000001</v>
      </c>
      <c r="G12" s="3">
        <v>291.25799999999998</v>
      </c>
      <c r="I12" s="3">
        <v>4263010</v>
      </c>
      <c r="J12">
        <v>54314</v>
      </c>
      <c r="K12">
        <v>9159.2199999999993</v>
      </c>
      <c r="L12">
        <v>717.27800000000002</v>
      </c>
      <c r="M12">
        <v>355.45299999999997</v>
      </c>
      <c r="N12" s="3">
        <v>181.96199999999999</v>
      </c>
      <c r="P12" s="3">
        <v>6301010</v>
      </c>
      <c r="Q12">
        <v>76777.3</v>
      </c>
      <c r="R12">
        <v>13263.2</v>
      </c>
      <c r="S12">
        <v>1102.23</v>
      </c>
      <c r="T12">
        <v>557.89800000000002</v>
      </c>
      <c r="U12">
        <v>298.173</v>
      </c>
      <c r="W12" s="3">
        <v>4364210</v>
      </c>
      <c r="X12">
        <v>55603.5</v>
      </c>
      <c r="Y12">
        <v>9376.66</v>
      </c>
      <c r="Z12">
        <v>734.30600000000004</v>
      </c>
      <c r="AA12">
        <v>363.892</v>
      </c>
      <c r="AB12">
        <v>186.28100000000001</v>
      </c>
    </row>
    <row r="13" spans="1:28" x14ac:dyDescent="0.55000000000000004">
      <c r="A13">
        <v>2028</v>
      </c>
      <c r="B13" s="3">
        <v>6312910</v>
      </c>
      <c r="C13">
        <v>76922.3</v>
      </c>
      <c r="D13">
        <v>13288.3</v>
      </c>
      <c r="E13">
        <v>1104.32</v>
      </c>
      <c r="F13">
        <v>558.952</v>
      </c>
      <c r="G13" s="3">
        <v>298.73599999999999</v>
      </c>
      <c r="I13" s="3">
        <v>4223090</v>
      </c>
      <c r="J13">
        <v>54051.6</v>
      </c>
      <c r="K13">
        <v>9089.94</v>
      </c>
      <c r="L13">
        <v>705.495</v>
      </c>
      <c r="M13">
        <v>350.64100000000002</v>
      </c>
      <c r="N13" s="3">
        <v>178.74</v>
      </c>
      <c r="P13" s="3">
        <v>6489790</v>
      </c>
      <c r="Q13">
        <v>79077.7</v>
      </c>
      <c r="R13">
        <v>13660.6</v>
      </c>
      <c r="S13">
        <v>1135.26</v>
      </c>
      <c r="T13">
        <v>574.61400000000003</v>
      </c>
      <c r="U13">
        <v>307.10599999999999</v>
      </c>
      <c r="W13" s="3">
        <v>4341420</v>
      </c>
      <c r="X13">
        <v>55566.1</v>
      </c>
      <c r="Y13">
        <v>9344.64</v>
      </c>
      <c r="Z13">
        <v>725.26300000000003</v>
      </c>
      <c r="AA13">
        <v>360.46600000000001</v>
      </c>
      <c r="AB13">
        <v>183.74799999999999</v>
      </c>
    </row>
    <row r="14" spans="1:28" x14ac:dyDescent="0.55000000000000004">
      <c r="A14">
        <v>2029</v>
      </c>
      <c r="B14" s="3">
        <v>6473890</v>
      </c>
      <c r="C14">
        <v>78883.8</v>
      </c>
      <c r="D14">
        <v>13627.1</v>
      </c>
      <c r="E14">
        <v>1132.48</v>
      </c>
      <c r="F14">
        <v>573.20600000000002</v>
      </c>
      <c r="G14" s="3">
        <v>306.35399999999998</v>
      </c>
      <c r="I14" s="3">
        <v>4177610</v>
      </c>
      <c r="J14">
        <v>53730.8</v>
      </c>
      <c r="K14">
        <v>9009.5400000000009</v>
      </c>
      <c r="L14">
        <v>692.51800000000003</v>
      </c>
      <c r="M14">
        <v>345.29</v>
      </c>
      <c r="N14" s="3">
        <v>175.203</v>
      </c>
      <c r="P14" s="3">
        <v>6681760</v>
      </c>
      <c r="Q14">
        <v>81416.800000000003</v>
      </c>
      <c r="R14">
        <v>14064.7</v>
      </c>
      <c r="S14">
        <v>1168.8399999999999</v>
      </c>
      <c r="T14">
        <v>591.61099999999999</v>
      </c>
      <c r="U14">
        <v>316.19099999999997</v>
      </c>
      <c r="W14" s="3">
        <v>4311750</v>
      </c>
      <c r="X14">
        <v>55456.1</v>
      </c>
      <c r="Y14">
        <v>9298.84</v>
      </c>
      <c r="Z14">
        <v>714.755</v>
      </c>
      <c r="AA14">
        <v>356.37700000000001</v>
      </c>
      <c r="AB14">
        <v>180.82900000000001</v>
      </c>
    </row>
    <row r="15" spans="1:28" x14ac:dyDescent="0.55000000000000004">
      <c r="A15">
        <v>2030</v>
      </c>
      <c r="B15" s="3">
        <v>6637820</v>
      </c>
      <c r="C15">
        <v>80881.399999999994</v>
      </c>
      <c r="D15">
        <v>13972.2</v>
      </c>
      <c r="E15">
        <v>1161.1500000000001</v>
      </c>
      <c r="F15">
        <v>587.721</v>
      </c>
      <c r="G15" s="3">
        <v>314.11200000000002</v>
      </c>
      <c r="I15" s="3">
        <v>4126350</v>
      </c>
      <c r="J15">
        <v>53349.3</v>
      </c>
      <c r="K15">
        <v>8917.59</v>
      </c>
      <c r="L15">
        <v>678.303</v>
      </c>
      <c r="M15">
        <v>339.37799999999999</v>
      </c>
      <c r="N15" s="3">
        <v>171.34100000000001</v>
      </c>
      <c r="P15" s="3">
        <v>6876760</v>
      </c>
      <c r="Q15">
        <v>83792.800000000003</v>
      </c>
      <c r="R15">
        <v>14475.1</v>
      </c>
      <c r="S15">
        <v>1202.95</v>
      </c>
      <c r="T15">
        <v>608.87599999999998</v>
      </c>
      <c r="U15">
        <v>325.41800000000001</v>
      </c>
      <c r="W15" s="3">
        <v>4274880</v>
      </c>
      <c r="X15">
        <v>55269.7</v>
      </c>
      <c r="Y15">
        <v>9238.59</v>
      </c>
      <c r="Z15">
        <v>702.71900000000005</v>
      </c>
      <c r="AA15">
        <v>351.59500000000003</v>
      </c>
      <c r="AB15">
        <v>177.50800000000001</v>
      </c>
    </row>
    <row r="16" spans="1:28" x14ac:dyDescent="0.55000000000000004">
      <c r="A16">
        <v>2031</v>
      </c>
      <c r="B16" s="3">
        <v>6804720</v>
      </c>
      <c r="C16">
        <v>82914.899999999994</v>
      </c>
      <c r="D16">
        <v>14323.5</v>
      </c>
      <c r="E16">
        <v>1190.3499999999999</v>
      </c>
      <c r="F16">
        <v>602.49699999999996</v>
      </c>
      <c r="G16" s="3">
        <v>322.00900000000001</v>
      </c>
      <c r="I16" s="3">
        <v>4230100</v>
      </c>
      <c r="J16">
        <v>54690.7</v>
      </c>
      <c r="K16">
        <v>9141.7999999999993</v>
      </c>
      <c r="L16">
        <v>695.35699999999997</v>
      </c>
      <c r="M16">
        <v>347.911</v>
      </c>
      <c r="N16" s="3">
        <v>175.649</v>
      </c>
      <c r="P16" s="3">
        <v>7074620</v>
      </c>
      <c r="Q16">
        <v>86203.7</v>
      </c>
      <c r="R16">
        <v>14891.6</v>
      </c>
      <c r="S16">
        <v>1237.56</v>
      </c>
      <c r="T16">
        <v>626.39499999999998</v>
      </c>
      <c r="U16">
        <v>334.78100000000001</v>
      </c>
      <c r="W16" s="3">
        <v>4397880</v>
      </c>
      <c r="X16">
        <v>56859.9</v>
      </c>
      <c r="Y16">
        <v>9504.4</v>
      </c>
      <c r="Z16">
        <v>722.93700000000001</v>
      </c>
      <c r="AA16">
        <v>361.71100000000001</v>
      </c>
      <c r="AB16">
        <v>182.61600000000001</v>
      </c>
    </row>
    <row r="17" spans="1:28" x14ac:dyDescent="0.55000000000000004">
      <c r="A17">
        <v>2032</v>
      </c>
      <c r="B17" s="3">
        <v>6974550</v>
      </c>
      <c r="C17">
        <v>84984.4</v>
      </c>
      <c r="D17">
        <v>14681</v>
      </c>
      <c r="E17">
        <v>1220.06</v>
      </c>
      <c r="F17">
        <v>617.53499999999997</v>
      </c>
      <c r="G17" s="3">
        <v>330.04599999999999</v>
      </c>
      <c r="I17" s="3">
        <v>4335670</v>
      </c>
      <c r="J17">
        <v>56055.6</v>
      </c>
      <c r="K17">
        <v>9369.9699999999993</v>
      </c>
      <c r="L17">
        <v>712.71199999999999</v>
      </c>
      <c r="M17">
        <v>356.59399999999999</v>
      </c>
      <c r="N17" s="3">
        <v>180.03299999999999</v>
      </c>
      <c r="P17" s="3">
        <v>7275160</v>
      </c>
      <c r="Q17">
        <v>88647.3</v>
      </c>
      <c r="R17">
        <v>15313.8</v>
      </c>
      <c r="S17">
        <v>1272.6400000000001</v>
      </c>
      <c r="T17">
        <v>644.15099999999995</v>
      </c>
      <c r="U17">
        <v>344.27100000000002</v>
      </c>
      <c r="W17" s="3">
        <v>4522550</v>
      </c>
      <c r="X17">
        <v>58471.7</v>
      </c>
      <c r="Y17">
        <v>9773.83</v>
      </c>
      <c r="Z17">
        <v>743.43100000000004</v>
      </c>
      <c r="AA17">
        <v>371.964</v>
      </c>
      <c r="AB17">
        <v>187.792</v>
      </c>
    </row>
    <row r="18" spans="1:28" x14ac:dyDescent="0.55000000000000004">
      <c r="A18">
        <v>2033</v>
      </c>
      <c r="B18" s="3">
        <v>7147320</v>
      </c>
      <c r="C18">
        <v>87089.5</v>
      </c>
      <c r="D18">
        <v>15044.7</v>
      </c>
      <c r="E18">
        <v>1250.28</v>
      </c>
      <c r="F18">
        <v>632.83199999999999</v>
      </c>
      <c r="G18" s="3">
        <v>338.221</v>
      </c>
      <c r="I18" s="3">
        <v>4443070</v>
      </c>
      <c r="J18">
        <v>57444.2</v>
      </c>
      <c r="K18">
        <v>9602.07</v>
      </c>
      <c r="L18">
        <v>730.36599999999999</v>
      </c>
      <c r="M18">
        <v>365.428</v>
      </c>
      <c r="N18" s="3">
        <v>184.49199999999999</v>
      </c>
      <c r="P18" s="3">
        <v>7478200</v>
      </c>
      <c r="Q18">
        <v>91121.3</v>
      </c>
      <c r="R18">
        <v>15741.2</v>
      </c>
      <c r="S18">
        <v>1308.1600000000001</v>
      </c>
      <c r="T18">
        <v>662.12900000000002</v>
      </c>
      <c r="U18">
        <v>353.87900000000002</v>
      </c>
      <c r="W18" s="3">
        <v>4648760</v>
      </c>
      <c r="X18">
        <v>60103.6</v>
      </c>
      <c r="Y18">
        <v>10046.6</v>
      </c>
      <c r="Z18">
        <v>764.17899999999997</v>
      </c>
      <c r="AA18">
        <v>382.34500000000003</v>
      </c>
      <c r="AB18">
        <v>193.03299999999999</v>
      </c>
    </row>
    <row r="19" spans="1:28" x14ac:dyDescent="0.55000000000000004">
      <c r="A19">
        <v>2034</v>
      </c>
      <c r="B19" s="3">
        <v>7323000</v>
      </c>
      <c r="C19">
        <v>89230.2</v>
      </c>
      <c r="D19">
        <v>15414.5</v>
      </c>
      <c r="E19">
        <v>1281.01</v>
      </c>
      <c r="F19">
        <v>648.38699999999994</v>
      </c>
      <c r="G19" s="3">
        <v>346.53500000000003</v>
      </c>
      <c r="I19" s="3">
        <v>4552280</v>
      </c>
      <c r="J19">
        <v>58856.2</v>
      </c>
      <c r="K19">
        <v>9838.09</v>
      </c>
      <c r="L19">
        <v>748.31899999999996</v>
      </c>
      <c r="M19">
        <v>374.41</v>
      </c>
      <c r="N19" s="3">
        <v>189.02699999999999</v>
      </c>
      <c r="P19" s="3">
        <v>7683540</v>
      </c>
      <c r="Q19">
        <v>93623.4</v>
      </c>
      <c r="R19">
        <v>16173.4</v>
      </c>
      <c r="S19">
        <v>1344.08</v>
      </c>
      <c r="T19">
        <v>680.31</v>
      </c>
      <c r="U19">
        <v>363.596</v>
      </c>
      <c r="W19" s="3">
        <v>4776410</v>
      </c>
      <c r="X19">
        <v>61753.9</v>
      </c>
      <c r="Y19">
        <v>10322.5</v>
      </c>
      <c r="Z19">
        <v>785.16200000000003</v>
      </c>
      <c r="AA19">
        <v>392.84399999999999</v>
      </c>
      <c r="AB19">
        <v>198.334</v>
      </c>
    </row>
    <row r="20" spans="1:28" x14ac:dyDescent="0.55000000000000004">
      <c r="A20">
        <v>2035</v>
      </c>
      <c r="B20" s="3">
        <v>7501580</v>
      </c>
      <c r="C20">
        <v>91406.2</v>
      </c>
      <c r="D20">
        <v>15790.4</v>
      </c>
      <c r="E20">
        <v>1312.25</v>
      </c>
      <c r="F20">
        <v>664.19899999999996</v>
      </c>
      <c r="G20" s="3">
        <v>354.98599999999999</v>
      </c>
      <c r="I20" s="3">
        <v>3910500</v>
      </c>
      <c r="J20">
        <v>51132.5</v>
      </c>
      <c r="K20">
        <v>8484.42</v>
      </c>
      <c r="L20">
        <v>627.178</v>
      </c>
      <c r="M20">
        <v>319.62099999999998</v>
      </c>
      <c r="N20" s="3">
        <v>159.81100000000001</v>
      </c>
      <c r="P20" s="3">
        <v>7890960</v>
      </c>
      <c r="Q20">
        <v>96150.7</v>
      </c>
      <c r="R20">
        <v>16610</v>
      </c>
      <c r="S20">
        <v>1380.36</v>
      </c>
      <c r="T20">
        <v>698.67499999999995</v>
      </c>
      <c r="U20">
        <v>373.41199999999998</v>
      </c>
      <c r="W20" s="3">
        <v>4113480</v>
      </c>
      <c r="X20">
        <v>53786.6</v>
      </c>
      <c r="Y20">
        <v>8924.81</v>
      </c>
      <c r="Z20">
        <v>659.73199999999997</v>
      </c>
      <c r="AA20">
        <v>336.21100000000001</v>
      </c>
      <c r="AB20">
        <v>168.107</v>
      </c>
    </row>
    <row r="21" spans="1:28" x14ac:dyDescent="0.55000000000000004">
      <c r="A21">
        <v>2036</v>
      </c>
      <c r="B21" s="3">
        <v>7683040</v>
      </c>
      <c r="C21">
        <v>93617.2</v>
      </c>
      <c r="D21">
        <v>16172.3</v>
      </c>
      <c r="E21">
        <v>1343.99</v>
      </c>
      <c r="F21">
        <v>680.26499999999999</v>
      </c>
      <c r="G21" s="3">
        <v>363.57299999999998</v>
      </c>
      <c r="I21" s="3">
        <v>3837970</v>
      </c>
      <c r="J21">
        <v>50195.9</v>
      </c>
      <c r="K21">
        <v>8329.9699999999993</v>
      </c>
      <c r="L21">
        <v>616.899</v>
      </c>
      <c r="M21">
        <v>313.01600000000002</v>
      </c>
      <c r="N21" s="3">
        <v>156.37</v>
      </c>
      <c r="P21" s="3">
        <v>8100230</v>
      </c>
      <c r="Q21">
        <v>98700.7</v>
      </c>
      <c r="R21">
        <v>17050.5</v>
      </c>
      <c r="S21">
        <v>1416.97</v>
      </c>
      <c r="T21">
        <v>717.20399999999995</v>
      </c>
      <c r="U21">
        <v>383.315</v>
      </c>
      <c r="W21" s="3">
        <v>4046380</v>
      </c>
      <c r="X21">
        <v>52921.5</v>
      </c>
      <c r="Y21">
        <v>8782.2900000000009</v>
      </c>
      <c r="Z21">
        <v>650.39700000000005</v>
      </c>
      <c r="AA21">
        <v>330.01299999999998</v>
      </c>
      <c r="AB21">
        <v>164.86099999999999</v>
      </c>
    </row>
    <row r="22" spans="1:28" x14ac:dyDescent="0.55000000000000004">
      <c r="A22">
        <v>2037</v>
      </c>
      <c r="B22" s="3">
        <v>7867350</v>
      </c>
      <c r="C22">
        <v>95863</v>
      </c>
      <c r="D22">
        <v>16560.3</v>
      </c>
      <c r="E22">
        <v>1376.23</v>
      </c>
      <c r="F22">
        <v>696.58399999999995</v>
      </c>
      <c r="G22" s="3">
        <v>372.29399999999998</v>
      </c>
      <c r="I22" s="3">
        <v>3758910</v>
      </c>
      <c r="J22">
        <v>49174.400000000001</v>
      </c>
      <c r="K22">
        <v>8161.5</v>
      </c>
      <c r="L22">
        <v>605.63800000000003</v>
      </c>
      <c r="M22">
        <v>305.84500000000003</v>
      </c>
      <c r="N22" s="3">
        <v>152.63900000000001</v>
      </c>
      <c r="P22" s="3">
        <v>8311120</v>
      </c>
      <c r="Q22">
        <v>101270</v>
      </c>
      <c r="R22">
        <v>17494.400000000001</v>
      </c>
      <c r="S22">
        <v>1453.86</v>
      </c>
      <c r="T22">
        <v>735.87599999999998</v>
      </c>
      <c r="U22">
        <v>393.29399999999998</v>
      </c>
      <c r="W22" s="3">
        <v>3970940</v>
      </c>
      <c r="X22">
        <v>51948.2</v>
      </c>
      <c r="Y22">
        <v>8621.86</v>
      </c>
      <c r="Z22">
        <v>639.80100000000004</v>
      </c>
      <c r="AA22">
        <v>323.09699999999998</v>
      </c>
      <c r="AB22">
        <v>161.249</v>
      </c>
    </row>
    <row r="23" spans="1:28" x14ac:dyDescent="0.55000000000000004">
      <c r="A23">
        <v>2038</v>
      </c>
      <c r="B23" s="3">
        <v>8054480</v>
      </c>
      <c r="C23">
        <v>98143.2</v>
      </c>
      <c r="D23">
        <v>16954.2</v>
      </c>
      <c r="E23">
        <v>1408.97</v>
      </c>
      <c r="F23">
        <v>713.15300000000002</v>
      </c>
      <c r="G23" s="3">
        <v>381.15</v>
      </c>
      <c r="I23" s="3">
        <v>3673120</v>
      </c>
      <c r="J23">
        <v>48065.5</v>
      </c>
      <c r="K23">
        <v>7978.56</v>
      </c>
      <c r="L23">
        <v>593.36500000000001</v>
      </c>
      <c r="M23">
        <v>298.09100000000001</v>
      </c>
      <c r="N23" s="3">
        <v>148.60900000000001</v>
      </c>
      <c r="P23" s="3">
        <v>8523380</v>
      </c>
      <c r="Q23">
        <v>103857</v>
      </c>
      <c r="R23">
        <v>17941.2</v>
      </c>
      <c r="S23">
        <v>1490.99</v>
      </c>
      <c r="T23">
        <v>754.67</v>
      </c>
      <c r="U23">
        <v>403.339</v>
      </c>
      <c r="W23" s="3">
        <v>3886950</v>
      </c>
      <c r="X23">
        <v>50863.6</v>
      </c>
      <c r="Y23">
        <v>8443.0400000000009</v>
      </c>
      <c r="Z23">
        <v>627.90800000000002</v>
      </c>
      <c r="AA23">
        <v>315.44499999999999</v>
      </c>
      <c r="AB23">
        <v>157.261</v>
      </c>
    </row>
    <row r="24" spans="1:28" x14ac:dyDescent="0.55000000000000004">
      <c r="A24">
        <v>2039</v>
      </c>
      <c r="B24" s="3">
        <v>8244400</v>
      </c>
      <c r="C24">
        <v>100457</v>
      </c>
      <c r="D24">
        <v>17354</v>
      </c>
      <c r="E24">
        <v>1442.19</v>
      </c>
      <c r="F24">
        <v>729.96900000000005</v>
      </c>
      <c r="G24" s="3">
        <v>390.137</v>
      </c>
      <c r="I24" s="3">
        <v>3580400</v>
      </c>
      <c r="J24">
        <v>46866.5</v>
      </c>
      <c r="K24">
        <v>7780.74</v>
      </c>
      <c r="L24">
        <v>580.04700000000003</v>
      </c>
      <c r="M24">
        <v>289.73700000000002</v>
      </c>
      <c r="N24" s="3">
        <v>144.273</v>
      </c>
      <c r="P24" s="3">
        <v>8736740</v>
      </c>
      <c r="Q24">
        <v>106457</v>
      </c>
      <c r="R24">
        <v>18390.3</v>
      </c>
      <c r="S24">
        <v>1528.32</v>
      </c>
      <c r="T24">
        <v>773.56200000000001</v>
      </c>
      <c r="U24">
        <v>413.435</v>
      </c>
      <c r="W24" s="3">
        <v>3794220</v>
      </c>
      <c r="X24">
        <v>49665.3</v>
      </c>
      <c r="Y24">
        <v>8245.39</v>
      </c>
      <c r="Z24">
        <v>614.68700000000001</v>
      </c>
      <c r="AA24">
        <v>307.04000000000002</v>
      </c>
      <c r="AB24">
        <v>152.88800000000001</v>
      </c>
    </row>
    <row r="25" spans="1:28" x14ac:dyDescent="0.55000000000000004">
      <c r="A25">
        <v>2040</v>
      </c>
      <c r="B25" s="3">
        <v>8437080</v>
      </c>
      <c r="C25">
        <v>102805</v>
      </c>
      <c r="D25">
        <v>17759.5</v>
      </c>
      <c r="E25">
        <v>1475.9</v>
      </c>
      <c r="F25">
        <v>747.029</v>
      </c>
      <c r="G25" s="3">
        <v>399.255</v>
      </c>
      <c r="I25" s="3">
        <v>3480550</v>
      </c>
      <c r="J25">
        <v>45575</v>
      </c>
      <c r="K25">
        <v>7567.6</v>
      </c>
      <c r="L25">
        <v>565.65599999999995</v>
      </c>
      <c r="M25">
        <v>280.76600000000002</v>
      </c>
      <c r="N25" s="3">
        <v>139.62</v>
      </c>
      <c r="P25" s="3">
        <v>8950960</v>
      </c>
      <c r="Q25">
        <v>109067</v>
      </c>
      <c r="R25">
        <v>18841.2</v>
      </c>
      <c r="S25">
        <v>1565.79</v>
      </c>
      <c r="T25">
        <v>792.52800000000002</v>
      </c>
      <c r="U25">
        <v>423.572</v>
      </c>
      <c r="W25" s="3">
        <v>3692540</v>
      </c>
      <c r="X25">
        <v>48350.8</v>
      </c>
      <c r="Y25">
        <v>8028.53</v>
      </c>
      <c r="Z25">
        <v>600.10900000000004</v>
      </c>
      <c r="AA25">
        <v>297.86599999999999</v>
      </c>
      <c r="AB25">
        <v>148.124</v>
      </c>
    </row>
    <row r="26" spans="1:28" x14ac:dyDescent="0.55000000000000004">
      <c r="A26">
        <v>2041</v>
      </c>
      <c r="B26" s="3">
        <v>8632470</v>
      </c>
      <c r="C26">
        <v>105186</v>
      </c>
      <c r="D26">
        <v>18170.8</v>
      </c>
      <c r="E26">
        <v>1510.08</v>
      </c>
      <c r="F26">
        <v>764.32899999999995</v>
      </c>
      <c r="G26" s="3">
        <v>408.50099999999998</v>
      </c>
      <c r="I26" s="3">
        <v>3371410</v>
      </c>
      <c r="J26">
        <v>43972.9</v>
      </c>
      <c r="K26">
        <v>7319.85</v>
      </c>
      <c r="L26">
        <v>552.322</v>
      </c>
      <c r="M26">
        <v>272.68599999999998</v>
      </c>
      <c r="N26" s="3">
        <v>136.096</v>
      </c>
      <c r="P26" s="3">
        <v>9165740</v>
      </c>
      <c r="Q26">
        <v>111684</v>
      </c>
      <c r="R26">
        <v>19293.3</v>
      </c>
      <c r="S26">
        <v>1603.36</v>
      </c>
      <c r="T26">
        <v>811.54499999999996</v>
      </c>
      <c r="U26">
        <v>433.73599999999999</v>
      </c>
      <c r="W26" s="3">
        <v>3579680</v>
      </c>
      <c r="X26">
        <v>46689.3</v>
      </c>
      <c r="Y26">
        <v>7772.03</v>
      </c>
      <c r="Z26">
        <v>586.44100000000003</v>
      </c>
      <c r="AA26">
        <v>289.53100000000001</v>
      </c>
      <c r="AB26">
        <v>144.50299999999999</v>
      </c>
    </row>
    <row r="27" spans="1:28" x14ac:dyDescent="0.55000000000000004">
      <c r="A27">
        <v>2042</v>
      </c>
      <c r="B27" s="3">
        <v>8830540</v>
      </c>
      <c r="C27">
        <v>107599</v>
      </c>
      <c r="D27">
        <v>18587.7</v>
      </c>
      <c r="E27">
        <v>1544.73</v>
      </c>
      <c r="F27">
        <v>781.86599999999999</v>
      </c>
      <c r="G27" s="3">
        <v>417.87400000000002</v>
      </c>
      <c r="I27" s="3">
        <v>3254670</v>
      </c>
      <c r="J27">
        <v>42263.199999999997</v>
      </c>
      <c r="K27">
        <v>7055.08</v>
      </c>
      <c r="L27">
        <v>537.95299999999997</v>
      </c>
      <c r="M27">
        <v>264.02600000000001</v>
      </c>
      <c r="N27" s="3">
        <v>132.30600000000001</v>
      </c>
      <c r="P27" s="3">
        <v>9380810</v>
      </c>
      <c r="Q27">
        <v>114304</v>
      </c>
      <c r="R27">
        <v>19746</v>
      </c>
      <c r="S27">
        <v>1640.98</v>
      </c>
      <c r="T27">
        <v>830.58799999999997</v>
      </c>
      <c r="U27">
        <v>443.91300000000001</v>
      </c>
      <c r="W27" s="3">
        <v>3457490</v>
      </c>
      <c r="X27">
        <v>44896.9</v>
      </c>
      <c r="Y27">
        <v>7494.71</v>
      </c>
      <c r="Z27">
        <v>571.47500000000002</v>
      </c>
      <c r="AA27">
        <v>280.47800000000001</v>
      </c>
      <c r="AB27">
        <v>140.55000000000001</v>
      </c>
    </row>
    <row r="28" spans="1:28" x14ac:dyDescent="0.55000000000000004">
      <c r="A28">
        <v>2043</v>
      </c>
      <c r="B28" s="3">
        <v>9031230</v>
      </c>
      <c r="C28">
        <v>110045</v>
      </c>
      <c r="D28">
        <v>19010.2</v>
      </c>
      <c r="E28">
        <v>1579.83</v>
      </c>
      <c r="F28">
        <v>799.63599999999997</v>
      </c>
      <c r="G28" s="3">
        <v>427.37099999999998</v>
      </c>
      <c r="I28" s="3">
        <v>3130130</v>
      </c>
      <c r="J28">
        <v>40443.4</v>
      </c>
      <c r="K28">
        <v>6772.87</v>
      </c>
      <c r="L28">
        <v>522.52300000000002</v>
      </c>
      <c r="M28">
        <v>254.77099999999999</v>
      </c>
      <c r="N28" s="3">
        <v>128.24299999999999</v>
      </c>
      <c r="P28" s="3">
        <v>9595870</v>
      </c>
      <c r="Q28">
        <v>116925</v>
      </c>
      <c r="R28">
        <v>20198.7</v>
      </c>
      <c r="S28">
        <v>1678.6</v>
      </c>
      <c r="T28">
        <v>849.63</v>
      </c>
      <c r="U28">
        <v>454.09</v>
      </c>
      <c r="W28" s="3">
        <v>3325830</v>
      </c>
      <c r="X28">
        <v>42972</v>
      </c>
      <c r="Y28">
        <v>7196.31</v>
      </c>
      <c r="Z28">
        <v>555.19200000000001</v>
      </c>
      <c r="AA28">
        <v>270.69900000000001</v>
      </c>
      <c r="AB28">
        <v>136.261</v>
      </c>
    </row>
    <row r="29" spans="1:28" x14ac:dyDescent="0.55000000000000004">
      <c r="A29">
        <v>2044</v>
      </c>
      <c r="B29" s="3">
        <v>9234500</v>
      </c>
      <c r="C29">
        <v>112522</v>
      </c>
      <c r="D29">
        <v>19438</v>
      </c>
      <c r="E29">
        <v>1615.39</v>
      </c>
      <c r="F29">
        <v>817.63300000000004</v>
      </c>
      <c r="G29" s="3">
        <v>436.99</v>
      </c>
      <c r="I29" s="3">
        <v>2997610</v>
      </c>
      <c r="J29">
        <v>38510.800000000003</v>
      </c>
      <c r="K29">
        <v>6472.79</v>
      </c>
      <c r="L29">
        <v>506.00599999999997</v>
      </c>
      <c r="M29">
        <v>244.90600000000001</v>
      </c>
      <c r="N29" s="3">
        <v>123.9</v>
      </c>
      <c r="P29" s="3">
        <v>9810630</v>
      </c>
      <c r="Q29">
        <v>119542</v>
      </c>
      <c r="R29">
        <v>20650.8</v>
      </c>
      <c r="S29">
        <v>1716.17</v>
      </c>
      <c r="T29">
        <v>868.64499999999998</v>
      </c>
      <c r="U29">
        <v>464.25299999999999</v>
      </c>
      <c r="W29" s="3">
        <v>3184630</v>
      </c>
      <c r="X29">
        <v>40913.4</v>
      </c>
      <c r="Y29">
        <v>6876.63</v>
      </c>
      <c r="Z29">
        <v>537.57500000000005</v>
      </c>
      <c r="AA29">
        <v>260.185</v>
      </c>
      <c r="AB29">
        <v>131.63</v>
      </c>
    </row>
    <row r="30" spans="1:28" x14ac:dyDescent="0.55000000000000004">
      <c r="A30">
        <v>2045</v>
      </c>
      <c r="B30" s="3">
        <v>9440300</v>
      </c>
      <c r="C30">
        <v>115029</v>
      </c>
      <c r="D30">
        <v>19871.2</v>
      </c>
      <c r="E30">
        <v>1651.39</v>
      </c>
      <c r="F30">
        <v>835.85500000000002</v>
      </c>
      <c r="G30" s="3">
        <v>446.72800000000001</v>
      </c>
      <c r="I30" s="3">
        <v>2856910</v>
      </c>
      <c r="J30">
        <v>36462.699999999997</v>
      </c>
      <c r="K30">
        <v>6154.45</v>
      </c>
      <c r="L30">
        <v>488.37400000000002</v>
      </c>
      <c r="M30">
        <v>234.417</v>
      </c>
      <c r="N30" s="3">
        <v>119.271</v>
      </c>
      <c r="P30" s="3">
        <v>10024800</v>
      </c>
      <c r="Q30">
        <v>122151</v>
      </c>
      <c r="R30">
        <v>21101.599999999999</v>
      </c>
      <c r="S30">
        <v>1753.64</v>
      </c>
      <c r="T30">
        <v>887.60599999999999</v>
      </c>
      <c r="U30">
        <v>474.387</v>
      </c>
      <c r="W30" s="3">
        <v>3033800</v>
      </c>
      <c r="X30">
        <v>38720.300000000003</v>
      </c>
      <c r="Y30">
        <v>6535.5</v>
      </c>
      <c r="Z30">
        <v>518.61099999999999</v>
      </c>
      <c r="AA30">
        <v>248.93100000000001</v>
      </c>
      <c r="AB30">
        <v>126.65600000000001</v>
      </c>
    </row>
    <row r="31" spans="1:28" x14ac:dyDescent="0.55000000000000004">
      <c r="A31">
        <v>2046</v>
      </c>
      <c r="B31" s="3">
        <v>9648560</v>
      </c>
      <c r="C31">
        <v>117567</v>
      </c>
      <c r="D31">
        <v>20309.599999999999</v>
      </c>
      <c r="E31">
        <v>1687.82</v>
      </c>
      <c r="F31">
        <v>854.29499999999996</v>
      </c>
      <c r="G31" s="3">
        <v>456.584</v>
      </c>
      <c r="I31" s="3">
        <v>2919940</v>
      </c>
      <c r="J31">
        <v>37267.199999999997</v>
      </c>
      <c r="K31">
        <v>6290.22</v>
      </c>
      <c r="L31">
        <v>499.14800000000002</v>
      </c>
      <c r="M31">
        <v>239.589</v>
      </c>
      <c r="N31" s="3">
        <v>121.90300000000001</v>
      </c>
      <c r="P31" s="3">
        <v>10238000</v>
      </c>
      <c r="Q31">
        <v>124750</v>
      </c>
      <c r="R31">
        <v>21550.400000000001</v>
      </c>
      <c r="S31">
        <v>1790.94</v>
      </c>
      <c r="T31">
        <v>906.48800000000006</v>
      </c>
      <c r="U31">
        <v>484.47899999999998</v>
      </c>
      <c r="W31" s="3">
        <v>3098330</v>
      </c>
      <c r="X31">
        <v>39544</v>
      </c>
      <c r="Y31">
        <v>6674.52</v>
      </c>
      <c r="Z31">
        <v>529.64300000000003</v>
      </c>
      <c r="AA31">
        <v>254.226</v>
      </c>
      <c r="AB31">
        <v>129.35</v>
      </c>
    </row>
    <row r="32" spans="1:28" x14ac:dyDescent="0.55000000000000004">
      <c r="A32">
        <v>2047</v>
      </c>
      <c r="B32" s="3">
        <v>9859230</v>
      </c>
      <c r="C32">
        <v>120134</v>
      </c>
      <c r="D32">
        <v>20753.099999999999</v>
      </c>
      <c r="E32">
        <v>1724.67</v>
      </c>
      <c r="F32">
        <v>872.947</v>
      </c>
      <c r="G32" s="3">
        <v>466.553</v>
      </c>
      <c r="I32" s="3">
        <v>2983690</v>
      </c>
      <c r="J32">
        <v>38080.9</v>
      </c>
      <c r="K32">
        <v>6427.56</v>
      </c>
      <c r="L32">
        <v>510.04599999999999</v>
      </c>
      <c r="M32">
        <v>244.82</v>
      </c>
      <c r="N32" s="3">
        <v>124.56399999999999</v>
      </c>
      <c r="P32" s="3">
        <v>10450100</v>
      </c>
      <c r="Q32">
        <v>127333</v>
      </c>
      <c r="R32">
        <v>21996.799999999999</v>
      </c>
      <c r="S32">
        <v>1828.03</v>
      </c>
      <c r="T32">
        <v>925.26199999999994</v>
      </c>
      <c r="U32">
        <v>494.51299999999998</v>
      </c>
      <c r="W32" s="3">
        <v>3162500</v>
      </c>
      <c r="X32">
        <v>40363</v>
      </c>
      <c r="Y32">
        <v>6812.76</v>
      </c>
      <c r="Z32">
        <v>540.61300000000006</v>
      </c>
      <c r="AA32">
        <v>259.49099999999999</v>
      </c>
      <c r="AB32">
        <v>132.029</v>
      </c>
    </row>
    <row r="33" spans="1:28" x14ac:dyDescent="0.55000000000000004">
      <c r="A33">
        <v>2048</v>
      </c>
      <c r="B33" s="3">
        <v>10072200</v>
      </c>
      <c r="C33">
        <v>122729</v>
      </c>
      <c r="D33">
        <v>21201.4</v>
      </c>
      <c r="E33">
        <v>1761.94</v>
      </c>
      <c r="F33">
        <v>891.80799999999999</v>
      </c>
      <c r="G33" s="3">
        <v>476.63299999999998</v>
      </c>
      <c r="I33" s="3">
        <v>3048160</v>
      </c>
      <c r="J33">
        <v>38903.599999999999</v>
      </c>
      <c r="K33">
        <v>6566.43</v>
      </c>
      <c r="L33">
        <v>521.06600000000003</v>
      </c>
      <c r="M33">
        <v>250.10900000000001</v>
      </c>
      <c r="N33" s="3">
        <v>127.255</v>
      </c>
      <c r="P33" s="3">
        <v>10660600</v>
      </c>
      <c r="Q33">
        <v>129898</v>
      </c>
      <c r="R33">
        <v>22439.9</v>
      </c>
      <c r="S33">
        <v>1864.86</v>
      </c>
      <c r="T33">
        <v>943.90099999999995</v>
      </c>
      <c r="U33">
        <v>504.47399999999999</v>
      </c>
      <c r="W33" s="3">
        <v>3226210</v>
      </c>
      <c r="X33">
        <v>41176.1</v>
      </c>
      <c r="Y33">
        <v>6950</v>
      </c>
      <c r="Z33">
        <v>551.50300000000004</v>
      </c>
      <c r="AA33">
        <v>264.71899999999999</v>
      </c>
      <c r="AB33">
        <v>134.68899999999999</v>
      </c>
    </row>
    <row r="34" spans="1:28" x14ac:dyDescent="0.55000000000000004">
      <c r="A34">
        <v>2049</v>
      </c>
      <c r="B34" s="3">
        <v>10287500</v>
      </c>
      <c r="C34">
        <v>125353</v>
      </c>
      <c r="D34">
        <v>21654.6</v>
      </c>
      <c r="E34">
        <v>1799.6</v>
      </c>
      <c r="F34">
        <v>910.87</v>
      </c>
      <c r="G34" s="3">
        <v>486.82100000000003</v>
      </c>
      <c r="I34" s="3">
        <v>3113310</v>
      </c>
      <c r="J34">
        <v>39735.1</v>
      </c>
      <c r="K34">
        <v>6706.79</v>
      </c>
      <c r="L34">
        <v>532.20399999999995</v>
      </c>
      <c r="M34">
        <v>255.45500000000001</v>
      </c>
      <c r="N34" s="3">
        <v>129.97499999999999</v>
      </c>
      <c r="P34" s="3">
        <v>10869300</v>
      </c>
      <c r="Q34">
        <v>132441</v>
      </c>
      <c r="R34">
        <v>22879.1</v>
      </c>
      <c r="S34">
        <v>1901.36</v>
      </c>
      <c r="T34">
        <v>962.37800000000004</v>
      </c>
      <c r="U34">
        <v>514.35</v>
      </c>
      <c r="W34" s="3">
        <v>3289360</v>
      </c>
      <c r="X34">
        <v>41982.1</v>
      </c>
      <c r="Y34">
        <v>7086.04</v>
      </c>
      <c r="Z34">
        <v>562.29899999999998</v>
      </c>
      <c r="AA34">
        <v>269.90100000000001</v>
      </c>
      <c r="AB34">
        <v>137.32499999999999</v>
      </c>
    </row>
    <row r="35" spans="1:28" x14ac:dyDescent="0.55000000000000004">
      <c r="A35">
        <v>2050</v>
      </c>
      <c r="B35" s="3">
        <v>10505000</v>
      </c>
      <c r="C35">
        <v>128003</v>
      </c>
      <c r="D35">
        <v>22112.400000000001</v>
      </c>
      <c r="E35">
        <v>1837.64</v>
      </c>
      <c r="F35">
        <v>930.12699999999995</v>
      </c>
      <c r="G35" s="3">
        <v>497.113</v>
      </c>
      <c r="I35" s="3">
        <v>916531</v>
      </c>
      <c r="J35">
        <v>9617.16</v>
      </c>
      <c r="K35">
        <v>1837.21</v>
      </c>
      <c r="L35">
        <v>201.072</v>
      </c>
      <c r="M35">
        <v>87.147099999999995</v>
      </c>
      <c r="N35" s="3">
        <v>50.693399999999997</v>
      </c>
      <c r="P35" s="3">
        <v>11075800</v>
      </c>
      <c r="Q35">
        <v>134958</v>
      </c>
      <c r="R35">
        <v>23313.9</v>
      </c>
      <c r="S35">
        <v>1937.49</v>
      </c>
      <c r="T35">
        <v>980.66499999999996</v>
      </c>
      <c r="U35">
        <v>524.12300000000005</v>
      </c>
      <c r="W35" s="3">
        <v>966331</v>
      </c>
      <c r="X35">
        <v>10139.700000000001</v>
      </c>
      <c r="Y35">
        <v>1937.04</v>
      </c>
      <c r="Z35">
        <v>211.99700000000001</v>
      </c>
      <c r="AA35">
        <v>91.882300000000001</v>
      </c>
      <c r="AB35">
        <v>53.447800000000001</v>
      </c>
    </row>
    <row r="36" spans="1:28" x14ac:dyDescent="0.55000000000000004">
      <c r="A36">
        <v>2051</v>
      </c>
      <c r="B36" s="3">
        <v>10724600</v>
      </c>
      <c r="C36">
        <v>130679</v>
      </c>
      <c r="D36">
        <v>22574.7</v>
      </c>
      <c r="E36">
        <v>1876.06</v>
      </c>
      <c r="F36">
        <v>949.57299999999998</v>
      </c>
      <c r="G36" s="3">
        <v>507.50599999999997</v>
      </c>
      <c r="I36" s="3">
        <v>933048</v>
      </c>
      <c r="J36">
        <v>9814.44</v>
      </c>
      <c r="K36">
        <v>1871.32</v>
      </c>
      <c r="L36">
        <v>203.75</v>
      </c>
      <c r="M36">
        <v>88.744799999999998</v>
      </c>
      <c r="N36" s="3">
        <v>51.573900000000002</v>
      </c>
      <c r="P36" s="3">
        <v>11279900</v>
      </c>
      <c r="Q36">
        <v>137445</v>
      </c>
      <c r="R36">
        <v>23743.5</v>
      </c>
      <c r="S36">
        <v>1973.19</v>
      </c>
      <c r="T36">
        <v>998.73599999999999</v>
      </c>
      <c r="U36">
        <v>533.78200000000004</v>
      </c>
      <c r="W36" s="3">
        <v>981356</v>
      </c>
      <c r="X36">
        <v>10322.6</v>
      </c>
      <c r="Y36">
        <v>1968.21</v>
      </c>
      <c r="Z36">
        <v>214.29900000000001</v>
      </c>
      <c r="AA36">
        <v>93.339500000000001</v>
      </c>
      <c r="AB36">
        <v>54.244100000000003</v>
      </c>
    </row>
    <row r="37" spans="1:28" x14ac:dyDescent="0.55000000000000004">
      <c r="A37">
        <v>2052</v>
      </c>
      <c r="B37" s="3">
        <v>10946300</v>
      </c>
      <c r="C37">
        <v>133380</v>
      </c>
      <c r="D37">
        <v>23041.3</v>
      </c>
      <c r="E37">
        <v>1914.84</v>
      </c>
      <c r="F37">
        <v>969.20100000000002</v>
      </c>
      <c r="G37" s="3">
        <v>517.99599999999998</v>
      </c>
      <c r="I37" s="3">
        <v>949634</v>
      </c>
      <c r="J37">
        <v>10013.4</v>
      </c>
      <c r="K37">
        <v>1905.61</v>
      </c>
      <c r="L37">
        <v>206.404</v>
      </c>
      <c r="M37">
        <v>90.350300000000004</v>
      </c>
      <c r="N37" s="3">
        <v>52.457000000000001</v>
      </c>
      <c r="P37" s="3">
        <v>11481300</v>
      </c>
      <c r="Q37">
        <v>139898</v>
      </c>
      <c r="R37">
        <v>24167.3</v>
      </c>
      <c r="S37">
        <v>2008.42</v>
      </c>
      <c r="T37">
        <v>1016.56</v>
      </c>
      <c r="U37">
        <v>543.30999999999995</v>
      </c>
      <c r="W37" s="3">
        <v>996041</v>
      </c>
      <c r="X37">
        <v>10502.8</v>
      </c>
      <c r="Y37">
        <v>1998.74</v>
      </c>
      <c r="Z37">
        <v>216.49</v>
      </c>
      <c r="AA37">
        <v>94.765600000000006</v>
      </c>
      <c r="AB37">
        <v>55.020400000000002</v>
      </c>
    </row>
    <row r="38" spans="1:28" x14ac:dyDescent="0.55000000000000004">
      <c r="A38">
        <v>2053</v>
      </c>
      <c r="B38" s="3">
        <v>11170000</v>
      </c>
      <c r="C38">
        <v>136105</v>
      </c>
      <c r="D38">
        <v>23512.1</v>
      </c>
      <c r="E38">
        <v>1953.96</v>
      </c>
      <c r="F38">
        <v>989.00300000000004</v>
      </c>
      <c r="G38" s="3">
        <v>528.58000000000004</v>
      </c>
      <c r="I38" s="3">
        <v>966282</v>
      </c>
      <c r="J38">
        <v>10214.1</v>
      </c>
      <c r="K38">
        <v>1940.07</v>
      </c>
      <c r="L38">
        <v>209.03100000000001</v>
      </c>
      <c r="M38">
        <v>91.962699999999998</v>
      </c>
      <c r="N38" s="3">
        <v>53.341999999999999</v>
      </c>
      <c r="P38" s="3">
        <v>11679600</v>
      </c>
      <c r="Q38">
        <v>142315</v>
      </c>
      <c r="R38">
        <v>24584.7</v>
      </c>
      <c r="S38">
        <v>2043.1</v>
      </c>
      <c r="T38">
        <v>1034.1199999999999</v>
      </c>
      <c r="U38">
        <v>552.69399999999996</v>
      </c>
      <c r="W38" s="3">
        <v>1010360</v>
      </c>
      <c r="X38">
        <v>10680.1</v>
      </c>
      <c r="Y38">
        <v>2028.57</v>
      </c>
      <c r="Z38">
        <v>218.56700000000001</v>
      </c>
      <c r="AA38">
        <v>96.158100000000005</v>
      </c>
      <c r="AB38">
        <v>55.775500000000001</v>
      </c>
    </row>
    <row r="39" spans="1:28" x14ac:dyDescent="0.55000000000000004">
      <c r="A39">
        <v>2054</v>
      </c>
      <c r="B39" s="3">
        <v>11395500</v>
      </c>
      <c r="C39">
        <v>138854</v>
      </c>
      <c r="D39">
        <v>23986.9</v>
      </c>
      <c r="E39">
        <v>1993.42</v>
      </c>
      <c r="F39">
        <v>1008.97</v>
      </c>
      <c r="G39" s="3">
        <v>539.25300000000004</v>
      </c>
      <c r="I39" s="3">
        <v>982982</v>
      </c>
      <c r="J39">
        <v>10416.299999999999</v>
      </c>
      <c r="K39">
        <v>1974.67</v>
      </c>
      <c r="L39">
        <v>211.63</v>
      </c>
      <c r="M39">
        <v>93.581299999999999</v>
      </c>
      <c r="N39" s="3">
        <v>54.228499999999997</v>
      </c>
      <c r="P39" s="3">
        <v>11874500</v>
      </c>
      <c r="Q39">
        <v>144690</v>
      </c>
      <c r="R39">
        <v>24995.1</v>
      </c>
      <c r="S39">
        <v>2077.21</v>
      </c>
      <c r="T39">
        <v>1051.3800000000001</v>
      </c>
      <c r="U39">
        <v>561.91999999999996</v>
      </c>
      <c r="W39" s="3">
        <v>1024300</v>
      </c>
      <c r="X39">
        <v>10854.2</v>
      </c>
      <c r="Y39">
        <v>2057.67</v>
      </c>
      <c r="Z39">
        <v>220.52600000000001</v>
      </c>
      <c r="AA39">
        <v>97.515000000000001</v>
      </c>
      <c r="AB39">
        <v>56.508000000000003</v>
      </c>
    </row>
    <row r="40" spans="1:28" x14ac:dyDescent="0.55000000000000004">
      <c r="A40">
        <v>2055</v>
      </c>
      <c r="B40" s="3">
        <v>11622900</v>
      </c>
      <c r="C40">
        <v>141624</v>
      </c>
      <c r="D40">
        <v>24465.4</v>
      </c>
      <c r="E40">
        <v>2033.19</v>
      </c>
      <c r="F40">
        <v>1029.0999999999999</v>
      </c>
      <c r="G40" s="3">
        <v>550.01099999999997</v>
      </c>
      <c r="I40" s="3">
        <v>999726</v>
      </c>
      <c r="J40">
        <v>10620</v>
      </c>
      <c r="K40">
        <v>2009.4</v>
      </c>
      <c r="L40">
        <v>214.19900000000001</v>
      </c>
      <c r="M40">
        <v>95.205299999999994</v>
      </c>
      <c r="N40" s="3">
        <v>55.116100000000003</v>
      </c>
      <c r="P40" s="3">
        <v>12065900</v>
      </c>
      <c r="Q40">
        <v>147022</v>
      </c>
      <c r="R40">
        <v>25397.9</v>
      </c>
      <c r="S40">
        <v>2110.6799999999998</v>
      </c>
      <c r="T40">
        <v>1068.33</v>
      </c>
      <c r="U40">
        <v>570.97400000000005</v>
      </c>
      <c r="W40" s="3">
        <v>1037830</v>
      </c>
      <c r="X40">
        <v>11024.8</v>
      </c>
      <c r="Y40">
        <v>2085.9899999999998</v>
      </c>
      <c r="Z40">
        <v>222.363</v>
      </c>
      <c r="AA40">
        <v>98.834000000000003</v>
      </c>
      <c r="AB40">
        <v>57.216799999999999</v>
      </c>
    </row>
    <row r="41" spans="1:28" x14ac:dyDescent="0.55000000000000004">
      <c r="A41">
        <v>2056</v>
      </c>
      <c r="B41" s="3">
        <v>11851900</v>
      </c>
      <c r="C41">
        <v>144415</v>
      </c>
      <c r="D41">
        <v>24947.599999999999</v>
      </c>
      <c r="E41">
        <v>2073.2600000000002</v>
      </c>
      <c r="F41">
        <v>1049.3800000000001</v>
      </c>
      <c r="G41" s="3">
        <v>560.851</v>
      </c>
      <c r="I41" s="3">
        <v>949622</v>
      </c>
      <c r="J41">
        <v>10148.6</v>
      </c>
      <c r="K41">
        <v>1913.58</v>
      </c>
      <c r="L41">
        <v>202.82300000000001</v>
      </c>
      <c r="M41">
        <v>89.835099999999997</v>
      </c>
      <c r="N41" s="3">
        <v>51.823599999999999</v>
      </c>
      <c r="P41" s="3">
        <v>12253300</v>
      </c>
      <c r="Q41">
        <v>149306</v>
      </c>
      <c r="R41">
        <v>25792.5</v>
      </c>
      <c r="S41">
        <v>2143.4699999999998</v>
      </c>
      <c r="T41">
        <v>1084.92</v>
      </c>
      <c r="U41">
        <v>579.84500000000003</v>
      </c>
      <c r="W41" s="3">
        <v>981783</v>
      </c>
      <c r="X41">
        <v>10492.3</v>
      </c>
      <c r="Y41">
        <v>1978.39</v>
      </c>
      <c r="Z41">
        <v>209.69200000000001</v>
      </c>
      <c r="AA41">
        <v>92.877600000000001</v>
      </c>
      <c r="AB41">
        <v>53.578800000000001</v>
      </c>
    </row>
    <row r="42" spans="1:28" x14ac:dyDescent="0.55000000000000004">
      <c r="A42">
        <v>2057</v>
      </c>
      <c r="B42" s="3">
        <v>12082600</v>
      </c>
      <c r="C42">
        <v>147226</v>
      </c>
      <c r="D42">
        <v>25433.1</v>
      </c>
      <c r="E42">
        <v>2113.61</v>
      </c>
      <c r="F42">
        <v>1069.81</v>
      </c>
      <c r="G42" s="3">
        <v>571.76700000000005</v>
      </c>
      <c r="I42" s="3">
        <v>896939</v>
      </c>
      <c r="J42">
        <v>9652.1200000000008</v>
      </c>
      <c r="K42">
        <v>1812.77</v>
      </c>
      <c r="L42">
        <v>190.87</v>
      </c>
      <c r="M42">
        <v>84.196100000000001</v>
      </c>
      <c r="N42" s="3">
        <v>48.368400000000001</v>
      </c>
      <c r="P42" s="3">
        <v>12436600</v>
      </c>
      <c r="Q42">
        <v>151539</v>
      </c>
      <c r="R42">
        <v>26178.3</v>
      </c>
      <c r="S42">
        <v>2175.54</v>
      </c>
      <c r="T42">
        <v>1101.1500000000001</v>
      </c>
      <c r="U42">
        <v>588.51900000000001</v>
      </c>
      <c r="W42" s="3">
        <v>923218</v>
      </c>
      <c r="X42">
        <v>9934.91</v>
      </c>
      <c r="Y42">
        <v>1865.88</v>
      </c>
      <c r="Z42">
        <v>196.46199999999999</v>
      </c>
      <c r="AA42">
        <v>86.662999999999997</v>
      </c>
      <c r="AB42">
        <v>49.785499999999999</v>
      </c>
    </row>
    <row r="43" spans="1:28" x14ac:dyDescent="0.55000000000000004">
      <c r="A43">
        <v>2058</v>
      </c>
      <c r="B43" s="3">
        <v>12314800</v>
      </c>
      <c r="C43">
        <v>150055</v>
      </c>
      <c r="D43">
        <v>25921.9</v>
      </c>
      <c r="E43">
        <v>2154.23</v>
      </c>
      <c r="F43">
        <v>1090.3699999999999</v>
      </c>
      <c r="G43" s="3">
        <v>582.755</v>
      </c>
      <c r="I43" s="3">
        <v>841643</v>
      </c>
      <c r="J43">
        <v>9130.2800000000007</v>
      </c>
      <c r="K43">
        <v>1706.9</v>
      </c>
      <c r="L43">
        <v>178.33199999999999</v>
      </c>
      <c r="M43">
        <v>78.284800000000004</v>
      </c>
      <c r="N43" s="3">
        <v>44.7483</v>
      </c>
      <c r="P43" s="3">
        <v>12615500</v>
      </c>
      <c r="Q43">
        <v>153719</v>
      </c>
      <c r="R43">
        <v>26554.799999999999</v>
      </c>
      <c r="S43">
        <v>2206.83</v>
      </c>
      <c r="T43">
        <v>1116.99</v>
      </c>
      <c r="U43">
        <v>596.98299999999995</v>
      </c>
      <c r="W43" s="3">
        <v>862193</v>
      </c>
      <c r="X43">
        <v>9353.2099999999991</v>
      </c>
      <c r="Y43">
        <v>1748.58</v>
      </c>
      <c r="Z43">
        <v>182.68600000000001</v>
      </c>
      <c r="AA43">
        <v>80.196200000000005</v>
      </c>
      <c r="AB43">
        <v>45.840800000000002</v>
      </c>
    </row>
    <row r="44" spans="1:28" x14ac:dyDescent="0.55000000000000004">
      <c r="A44">
        <v>2059</v>
      </c>
      <c r="B44" s="3">
        <v>12548500</v>
      </c>
      <c r="C44">
        <v>152902</v>
      </c>
      <c r="D44">
        <v>26413.7</v>
      </c>
      <c r="E44">
        <v>2195.1</v>
      </c>
      <c r="F44">
        <v>1111.05</v>
      </c>
      <c r="G44" s="3">
        <v>593.81100000000004</v>
      </c>
      <c r="I44" s="3">
        <v>783702</v>
      </c>
      <c r="J44">
        <v>8582.75</v>
      </c>
      <c r="K44">
        <v>1595.91</v>
      </c>
      <c r="L44">
        <v>165.202</v>
      </c>
      <c r="M44">
        <v>72.097700000000003</v>
      </c>
      <c r="N44" s="3">
        <v>40.961199999999998</v>
      </c>
      <c r="P44" s="3">
        <v>12789700</v>
      </c>
      <c r="Q44">
        <v>155842</v>
      </c>
      <c r="R44">
        <v>26921.599999999999</v>
      </c>
      <c r="S44">
        <v>2237.3000000000002</v>
      </c>
      <c r="T44">
        <v>1132.42</v>
      </c>
      <c r="U44">
        <v>605.22799999999995</v>
      </c>
      <c r="W44" s="3">
        <v>798769</v>
      </c>
      <c r="X44">
        <v>8747.77</v>
      </c>
      <c r="Y44">
        <v>1626.59</v>
      </c>
      <c r="Z44">
        <v>168.37799999999999</v>
      </c>
      <c r="AA44">
        <v>73.483900000000006</v>
      </c>
      <c r="AB44">
        <v>41.748699999999999</v>
      </c>
    </row>
    <row r="45" spans="1:28" x14ac:dyDescent="0.55000000000000004">
      <c r="A45">
        <v>2060</v>
      </c>
      <c r="B45" s="3">
        <v>12783400</v>
      </c>
      <c r="C45">
        <v>155765</v>
      </c>
      <c r="D45">
        <v>26908.3</v>
      </c>
      <c r="E45">
        <v>2236.1999999999998</v>
      </c>
      <c r="F45">
        <v>1131.8599999999999</v>
      </c>
      <c r="G45" s="3">
        <v>604.92999999999995</v>
      </c>
      <c r="I45" s="3">
        <v>723083</v>
      </c>
      <c r="J45">
        <v>8009.21</v>
      </c>
      <c r="K45">
        <v>1479.73</v>
      </c>
      <c r="L45">
        <v>151.47200000000001</v>
      </c>
      <c r="M45">
        <v>65.631699999999995</v>
      </c>
      <c r="N45" s="3">
        <v>37.005299999999998</v>
      </c>
      <c r="P45" s="3">
        <v>12959100</v>
      </c>
      <c r="Q45">
        <v>157905</v>
      </c>
      <c r="R45">
        <v>27278</v>
      </c>
      <c r="S45">
        <v>2266.9299999999998</v>
      </c>
      <c r="T45">
        <v>1147.4100000000001</v>
      </c>
      <c r="U45">
        <v>613.24099999999999</v>
      </c>
      <c r="W45" s="3">
        <v>733018</v>
      </c>
      <c r="X45">
        <v>8119.26</v>
      </c>
      <c r="Y45">
        <v>1500.06</v>
      </c>
      <c r="Z45">
        <v>153.553</v>
      </c>
      <c r="AA45">
        <v>66.533500000000004</v>
      </c>
      <c r="AB45">
        <v>37.513800000000003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5489-F269-4E6A-B3FB-ADCAA1F5EC40}">
  <sheetPr>
    <tabColor theme="5"/>
  </sheetPr>
  <dimension ref="A1:AB333"/>
  <sheetViews>
    <sheetView zoomScale="80" zoomScaleNormal="80" workbookViewId="0">
      <selection activeCell="G93" sqref="F52:G93"/>
    </sheetView>
  </sheetViews>
  <sheetFormatPr defaultRowHeight="14.4" x14ac:dyDescent="0.55000000000000004"/>
  <cols>
    <col min="3" max="3" width="9.26171875" bestFit="1" customWidth="1"/>
    <col min="5" max="6" width="9.26171875" bestFit="1" customWidth="1"/>
  </cols>
  <sheetData>
    <row r="1" spans="1:28" x14ac:dyDescent="0.55000000000000004">
      <c r="A1" s="1" t="s">
        <v>24</v>
      </c>
    </row>
    <row r="3" spans="1:28" x14ac:dyDescent="0.55000000000000004">
      <c r="B3" s="1" t="s">
        <v>2</v>
      </c>
      <c r="I3" s="1" t="s">
        <v>10</v>
      </c>
      <c r="P3" s="1" t="s">
        <v>17</v>
      </c>
      <c r="W3" s="1" t="s">
        <v>18</v>
      </c>
    </row>
    <row r="4" spans="1:28" x14ac:dyDescent="0.55000000000000004">
      <c r="A4" t="s">
        <v>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P4" t="s">
        <v>11</v>
      </c>
      <c r="Q4" t="s">
        <v>12</v>
      </c>
      <c r="R4" t="s">
        <v>13</v>
      </c>
      <c r="S4" t="s">
        <v>14</v>
      </c>
      <c r="T4" t="s">
        <v>15</v>
      </c>
      <c r="U4" t="s">
        <v>16</v>
      </c>
      <c r="W4" t="s">
        <v>11</v>
      </c>
      <c r="X4" t="s">
        <v>12</v>
      </c>
      <c r="Y4" t="s">
        <v>13</v>
      </c>
      <c r="Z4" t="s">
        <v>14</v>
      </c>
      <c r="AA4" t="s">
        <v>15</v>
      </c>
      <c r="AB4" t="s">
        <v>16</v>
      </c>
    </row>
    <row r="5" spans="1:28" x14ac:dyDescent="0.55000000000000004">
      <c r="A5">
        <v>2020</v>
      </c>
      <c r="B5" s="3">
        <f>'Emisi KalBar'!B5+'Emisi KalTim'!B5+'Emisi KalTengSelUt'!B5</f>
        <v>11320100</v>
      </c>
      <c r="C5" s="3">
        <f>'Emisi KalBar'!C5+'Emisi KalTim'!C5+'Emisi KalTengSelUt'!C5</f>
        <v>114796.77</v>
      </c>
      <c r="D5" s="3">
        <f>'Emisi KalBar'!D5+'Emisi KalTim'!D5+'Emisi KalTengSelUt'!D5</f>
        <v>22184.720000000001</v>
      </c>
      <c r="E5" s="3">
        <f>'Emisi KalBar'!E5+'Emisi KalTim'!E5+'Emisi KalTengSelUt'!E5</f>
        <v>2386.12</v>
      </c>
      <c r="F5" s="3">
        <f>'Emisi KalBar'!F5+'Emisi KalTim'!F5+'Emisi KalTengSelUt'!F5</f>
        <v>1168.4690000000001</v>
      </c>
      <c r="G5" s="3">
        <f>'Emisi KalBar'!G5+'Emisi KalTim'!G5+'Emisi KalTengSelUt'!G5</f>
        <v>696.21400000000006</v>
      </c>
      <c r="H5" s="3"/>
      <c r="I5" s="3">
        <f>'Emisi KalBar'!I5+'Emisi KalTim'!I5+'Emisi KalTengSelUt'!I5</f>
        <v>11320100</v>
      </c>
      <c r="J5" s="3">
        <f>'Emisi KalBar'!J5+'Emisi KalTim'!J5+'Emisi KalTengSelUt'!J5</f>
        <v>114796.77</v>
      </c>
      <c r="K5" s="3">
        <f>'Emisi KalBar'!K5+'Emisi KalTim'!K5+'Emisi KalTengSelUt'!K5</f>
        <v>22184.720000000001</v>
      </c>
      <c r="L5" s="3">
        <f>'Emisi KalBar'!L5+'Emisi KalTim'!L5+'Emisi KalTengSelUt'!L5</f>
        <v>2386.12</v>
      </c>
      <c r="M5" s="3">
        <f>'Emisi KalBar'!M5+'Emisi KalTim'!M5+'Emisi KalTengSelUt'!M5</f>
        <v>1168.4690000000001</v>
      </c>
      <c r="N5" s="3">
        <f>'Emisi KalBar'!N5+'Emisi KalTim'!N5+'Emisi KalTengSelUt'!N5</f>
        <v>696.21400000000006</v>
      </c>
      <c r="O5" s="3"/>
      <c r="P5" s="3">
        <f>'Emisi KalBar'!P5+'Emisi KalTim'!P5+'Emisi KalTengSelUt'!P5</f>
        <v>11320100</v>
      </c>
      <c r="Q5" s="3">
        <f>'Emisi KalBar'!Q5+'Emisi KalTim'!Q5+'Emisi KalTengSelUt'!Q5</f>
        <v>114796.77</v>
      </c>
      <c r="R5" s="3">
        <f>'Emisi KalBar'!R5+'Emisi KalTim'!R5+'Emisi KalTengSelUt'!R5</f>
        <v>22184.720000000001</v>
      </c>
      <c r="S5" s="3">
        <f>'Emisi KalBar'!S5+'Emisi KalTim'!S5+'Emisi KalTengSelUt'!S5</f>
        <v>2386.12</v>
      </c>
      <c r="T5" s="3">
        <f>'Emisi KalBar'!T5+'Emisi KalTim'!T5+'Emisi KalTengSelUt'!T5</f>
        <v>1168.4690000000001</v>
      </c>
      <c r="U5" s="3">
        <f>'Emisi KalBar'!U5+'Emisi KalTim'!U5+'Emisi KalTengSelUt'!U5</f>
        <v>696.21400000000006</v>
      </c>
      <c r="V5" s="3"/>
      <c r="W5" s="3">
        <f>'Emisi KalBar'!W5+'Emisi KalTim'!W5+'Emisi KalTengSelUt'!W5</f>
        <v>11320100</v>
      </c>
      <c r="X5" s="3">
        <f>'Emisi KalBar'!X5+'Emisi KalTim'!X5+'Emisi KalTengSelUt'!X5</f>
        <v>114796.77</v>
      </c>
      <c r="Y5" s="3">
        <f>'Emisi KalBar'!Y5+'Emisi KalTim'!Y5+'Emisi KalTengSelUt'!Y5</f>
        <v>22184.720000000001</v>
      </c>
      <c r="Z5" s="3">
        <f>'Emisi KalBar'!Z5+'Emisi KalTim'!Z5+'Emisi KalTengSelUt'!Z5</f>
        <v>2386.12</v>
      </c>
      <c r="AA5" s="3">
        <f>'Emisi KalBar'!AA5+'Emisi KalTim'!AA5+'Emisi KalTengSelUt'!AA5</f>
        <v>1168.4690000000001</v>
      </c>
      <c r="AB5" s="3">
        <f>'Emisi KalBar'!AB5+'Emisi KalTim'!AB5+'Emisi KalTengSelUt'!AB5</f>
        <v>696.21400000000006</v>
      </c>
    </row>
    <row r="6" spans="1:28" x14ac:dyDescent="0.55000000000000004">
      <c r="A6">
        <v>2021</v>
      </c>
      <c r="B6" s="3">
        <f>'Emisi KalBar'!B6+'Emisi KalTim'!B6+'Emisi KalTengSelUt'!B6</f>
        <v>11319130</v>
      </c>
      <c r="C6" s="3">
        <f>'Emisi KalBar'!C6+'Emisi KalTim'!C6+'Emisi KalTengSelUt'!C6</f>
        <v>115203.82999999999</v>
      </c>
      <c r="D6" s="3">
        <f>'Emisi KalBar'!D6+'Emisi KalTim'!D6+'Emisi KalTengSelUt'!D6</f>
        <v>22189.18</v>
      </c>
      <c r="E6" s="3">
        <f>'Emisi KalBar'!E6+'Emisi KalTim'!E6+'Emisi KalTengSelUt'!E6</f>
        <v>2361.2309999999998</v>
      </c>
      <c r="F6" s="3">
        <f>'Emisi KalBar'!F6+'Emisi KalTim'!F6+'Emisi KalTengSelUt'!F6</f>
        <v>1171.9690000000001</v>
      </c>
      <c r="G6" s="3">
        <f>'Emisi KalBar'!G6+'Emisi KalTim'!G6+'Emisi KalTengSelUt'!G6</f>
        <v>697.67100000000005</v>
      </c>
      <c r="H6" s="3"/>
      <c r="I6" s="3">
        <f>'Emisi KalBar'!I6+'Emisi KalTim'!I6+'Emisi KalTengSelUt'!I6</f>
        <v>10796730</v>
      </c>
      <c r="J6" s="3">
        <f>'Emisi KalBar'!J6+'Emisi KalTim'!J6+'Emisi KalTengSelUt'!J6</f>
        <v>109229.32999999999</v>
      </c>
      <c r="K6" s="3">
        <f>'Emisi KalBar'!K6+'Emisi KalTim'!K6+'Emisi KalTengSelUt'!K6</f>
        <v>21107.010000000002</v>
      </c>
      <c r="L6" s="3">
        <f>'Emisi KalBar'!L6+'Emisi KalTim'!L6+'Emisi KalTengSelUt'!L6</f>
        <v>2255.2660000000001</v>
      </c>
      <c r="M6" s="3">
        <f>'Emisi KalBar'!M6+'Emisi KalTim'!M6+'Emisi KalTengSelUt'!M6</f>
        <v>1125.8389999999999</v>
      </c>
      <c r="N6" s="3">
        <f>'Emisi KalBar'!N6+'Emisi KalTim'!N6+'Emisi KalTengSelUt'!N6</f>
        <v>672.19900000000007</v>
      </c>
      <c r="O6" s="3"/>
      <c r="P6" s="3">
        <f>'Emisi KalBar'!P6+'Emisi KalTim'!P6+'Emisi KalTengSelUt'!P6</f>
        <v>11730320</v>
      </c>
      <c r="Q6" s="3">
        <f>'Emisi KalBar'!Q6+'Emisi KalTim'!Q6+'Emisi KalTengSelUt'!Q6</f>
        <v>120118.35</v>
      </c>
      <c r="R6" s="3">
        <f>'Emisi KalBar'!R6+'Emisi KalTim'!R6+'Emisi KalTengSelUt'!R6</f>
        <v>23074.15</v>
      </c>
      <c r="S6" s="3">
        <f>'Emisi KalBar'!S6+'Emisi KalTim'!S6+'Emisi KalTengSelUt'!S6</f>
        <v>2454.4549999999999</v>
      </c>
      <c r="T6" s="3">
        <f>'Emisi KalBar'!T6+'Emisi KalTim'!T6+'Emisi KalTengSelUt'!T6</f>
        <v>1201.614</v>
      </c>
      <c r="U6" s="3">
        <f>'Emisi KalBar'!U6+'Emisi KalTim'!U6+'Emisi KalTengSelUt'!U6</f>
        <v>712.81299999999999</v>
      </c>
      <c r="V6" s="3"/>
      <c r="W6" s="3">
        <f>'Emisi KalBar'!W6+'Emisi KalTim'!W6+'Emisi KalTengSelUt'!W6</f>
        <v>11167620</v>
      </c>
      <c r="X6" s="3">
        <f>'Emisi KalBar'!X6+'Emisi KalTim'!X6+'Emisi KalTengSelUt'!X6</f>
        <v>113668.25</v>
      </c>
      <c r="Y6" s="3">
        <f>'Emisi KalBar'!Y6+'Emisi KalTim'!Y6+'Emisi KalTengSelUt'!Y6</f>
        <v>21906.800000000003</v>
      </c>
      <c r="Z6" s="3">
        <f>'Emisi KalBar'!Z6+'Emisi KalTim'!Z6+'Emisi KalTengSelUt'!Z6</f>
        <v>2340.096</v>
      </c>
      <c r="AA6" s="3">
        <f>'Emisi KalBar'!AA6+'Emisi KalTim'!AA6+'Emisi KalTengSelUt'!AA6</f>
        <v>1152.2139999999999</v>
      </c>
      <c r="AB6" s="3">
        <f>'Emisi KalBar'!AB6+'Emisi KalTim'!AB6+'Emisi KalTengSelUt'!AB6</f>
        <v>685.59900000000005</v>
      </c>
    </row>
    <row r="7" spans="1:28" x14ac:dyDescent="0.55000000000000004">
      <c r="A7">
        <v>2022</v>
      </c>
      <c r="B7" s="3">
        <f>'Emisi KalBar'!B7+'Emisi KalTim'!B7+'Emisi KalTengSelUt'!B7</f>
        <v>11679740</v>
      </c>
      <c r="C7" s="3">
        <f>'Emisi KalBar'!C7+'Emisi KalTim'!C7+'Emisi KalTengSelUt'!C7</f>
        <v>119152.6</v>
      </c>
      <c r="D7" s="3">
        <f>'Emisi KalBar'!D7+'Emisi KalTim'!D7+'Emisi KalTengSelUt'!D7</f>
        <v>22913.79</v>
      </c>
      <c r="E7" s="3">
        <f>'Emisi KalBar'!E7+'Emisi KalTim'!E7+'Emisi KalTengSelUt'!E7</f>
        <v>2430.0339999999997</v>
      </c>
      <c r="F7" s="3">
        <f>'Emisi KalBar'!F7+'Emisi KalTim'!F7+'Emisi KalTengSelUt'!F7</f>
        <v>1207.8869999999999</v>
      </c>
      <c r="G7" s="3">
        <f>'Emisi KalBar'!G7+'Emisi KalTim'!G7+'Emisi KalTengSelUt'!G7</f>
        <v>718.35300000000007</v>
      </c>
      <c r="H7" s="3"/>
      <c r="I7" s="3">
        <f>'Emisi KalBar'!I7+'Emisi KalTim'!I7+'Emisi KalTengSelUt'!I7</f>
        <v>10598070</v>
      </c>
      <c r="J7" s="3">
        <f>'Emisi KalBar'!J7+'Emisi KalTim'!J7+'Emisi KalTengSelUt'!J7</f>
        <v>106745.4</v>
      </c>
      <c r="K7" s="3">
        <f>'Emisi KalBar'!K7+'Emisi KalTim'!K7+'Emisi KalTengSelUt'!K7</f>
        <v>20671.190000000002</v>
      </c>
      <c r="L7" s="3">
        <f>'Emisi KalBar'!L7+'Emisi KalTim'!L7+'Emisi KalTengSelUt'!L7</f>
        <v>2211.817</v>
      </c>
      <c r="M7" s="3">
        <f>'Emisi KalBar'!M7+'Emisi KalTim'!M7+'Emisi KalTengSelUt'!M7</f>
        <v>1112.424</v>
      </c>
      <c r="N7" s="3">
        <f>'Emisi KalBar'!N7+'Emisi KalTim'!N7+'Emisi KalTengSelUt'!N7</f>
        <v>665.72399999999993</v>
      </c>
      <c r="O7" s="3"/>
      <c r="P7" s="3">
        <f>'Emisi KalBar'!P7+'Emisi KalTim'!P7+'Emisi KalTengSelUt'!P7</f>
        <v>12848870</v>
      </c>
      <c r="Q7" s="3">
        <f>'Emisi KalBar'!Q7+'Emisi KalTim'!Q7+'Emisi KalTengSelUt'!Q7</f>
        <v>131047.69999999998</v>
      </c>
      <c r="R7" s="3">
        <f>'Emisi KalBar'!R7+'Emisi KalTim'!R7+'Emisi KalTengSelUt'!R7</f>
        <v>25240.980000000003</v>
      </c>
      <c r="S7" s="3">
        <f>'Emisi KalBar'!S7+'Emisi KalTim'!S7+'Emisi KalTengSelUt'!S7</f>
        <v>2700.5770000000002</v>
      </c>
      <c r="T7" s="3">
        <f>'Emisi KalBar'!T7+'Emisi KalTim'!T7+'Emisi KalTengSelUt'!T7</f>
        <v>1318.8720000000001</v>
      </c>
      <c r="U7" s="3">
        <f>'Emisi KalBar'!U7+'Emisi KalTim'!U7+'Emisi KalTengSelUt'!U7</f>
        <v>783.6930000000001</v>
      </c>
      <c r="V7" s="3"/>
      <c r="W7" s="3">
        <f>'Emisi KalBar'!W7+'Emisi KalTim'!W7+'Emisi KalTengSelUt'!W7</f>
        <v>11592870</v>
      </c>
      <c r="X7" s="3">
        <f>'Emisi KalBar'!X7+'Emisi KalTim'!X7+'Emisi KalTengSelUt'!X7</f>
        <v>116581.79999999999</v>
      </c>
      <c r="Y7" s="3">
        <f>'Emisi KalBar'!Y7+'Emisi KalTim'!Y7+'Emisi KalTengSelUt'!Y7</f>
        <v>22629.85</v>
      </c>
      <c r="Z7" s="3">
        <f>'Emisi KalBar'!Z7+'Emisi KalTim'!Z7+'Emisi KalTengSelUt'!Z7</f>
        <v>2446.0810000000001</v>
      </c>
      <c r="AA7" s="3">
        <f>'Emisi KalBar'!AA7+'Emisi KalTim'!AA7+'Emisi KalTengSelUt'!AA7</f>
        <v>1209.2650000000001</v>
      </c>
      <c r="AB7" s="3">
        <f>'Emisi KalBar'!AB7+'Emisi KalTim'!AB7+'Emisi KalTengSelUt'!AB7</f>
        <v>723.53800000000001</v>
      </c>
    </row>
    <row r="8" spans="1:28" x14ac:dyDescent="0.55000000000000004">
      <c r="A8">
        <v>2023</v>
      </c>
      <c r="B8" s="3">
        <f>'Emisi KalBar'!B8+'Emisi KalTim'!B8+'Emisi KalTengSelUt'!B8</f>
        <v>12176280</v>
      </c>
      <c r="C8" s="3">
        <f>'Emisi KalBar'!C8+'Emisi KalTim'!C8+'Emisi KalTengSelUt'!C8</f>
        <v>124563.5</v>
      </c>
      <c r="D8" s="3">
        <f>'Emisi KalBar'!D8+'Emisi KalTim'!D8+'Emisi KalTengSelUt'!D8</f>
        <v>23915.439999999999</v>
      </c>
      <c r="E8" s="3">
        <f>'Emisi KalBar'!E8+'Emisi KalTim'!E8+'Emisi KalTengSelUt'!E8</f>
        <v>2529.502</v>
      </c>
      <c r="F8" s="3">
        <f>'Emisi KalBar'!F8+'Emisi KalTim'!F8+'Emisi KalTengSelUt'!F8</f>
        <v>1255.9179999999999</v>
      </c>
      <c r="G8" s="3">
        <f>'Emisi KalBar'!G8+'Emisi KalTim'!G8+'Emisi KalTengSelUt'!G8</f>
        <v>745.93700000000001</v>
      </c>
      <c r="H8" s="3"/>
      <c r="I8" s="3">
        <f>'Emisi KalBar'!I8+'Emisi KalTim'!I8+'Emisi KalTengSelUt'!I8</f>
        <v>10475590</v>
      </c>
      <c r="J8" s="3">
        <f>'Emisi KalBar'!J8+'Emisi KalTim'!J8+'Emisi KalTengSelUt'!J8</f>
        <v>105029.7</v>
      </c>
      <c r="K8" s="3">
        <f>'Emisi KalBar'!K8+'Emisi KalTim'!K8+'Emisi KalTengSelUt'!K8</f>
        <v>20387.650000000001</v>
      </c>
      <c r="L8" s="3">
        <f>'Emisi KalBar'!L8+'Emisi KalTim'!L8+'Emisi KalTengSelUt'!L8</f>
        <v>2186.902</v>
      </c>
      <c r="M8" s="3">
        <f>'Emisi KalBar'!M8+'Emisi KalTim'!M8+'Emisi KalTengSelUt'!M8</f>
        <v>1105.9970000000001</v>
      </c>
      <c r="N8" s="3">
        <f>'Emisi KalBar'!N8+'Emisi KalTim'!N8+'Emisi KalTengSelUt'!N8</f>
        <v>663.35800000000006</v>
      </c>
      <c r="O8" s="3"/>
      <c r="P8" s="3">
        <f>'Emisi KalBar'!P8+'Emisi KalTim'!P8+'Emisi KalTengSelUt'!P8</f>
        <v>14105790</v>
      </c>
      <c r="Q8" s="3">
        <f>'Emisi KalBar'!Q8+'Emisi KalTim'!Q8+'Emisi KalTengSelUt'!Q8</f>
        <v>141385.20000000001</v>
      </c>
      <c r="R8" s="3">
        <f>'Emisi KalBar'!R8+'Emisi KalTim'!R8+'Emisi KalTengSelUt'!R8</f>
        <v>27495.919999999998</v>
      </c>
      <c r="S8" s="3">
        <f>'Emisi KalBar'!S8+'Emisi KalTim'!S8+'Emisi KalTengSelUt'!S8</f>
        <v>2979.9349999999999</v>
      </c>
      <c r="T8" s="3">
        <f>'Emisi KalBar'!T8+'Emisi KalTim'!T8+'Emisi KalTengSelUt'!T8</f>
        <v>1476.4829999999999</v>
      </c>
      <c r="U8" s="3">
        <f>'Emisi KalBar'!U8+'Emisi KalTim'!U8+'Emisi KalTengSelUt'!U8</f>
        <v>884.77800000000002</v>
      </c>
      <c r="V8" s="3"/>
      <c r="W8" s="3">
        <f>'Emisi KalBar'!W8+'Emisi KalTim'!W8+'Emisi KalTengSelUt'!W8</f>
        <v>12093190</v>
      </c>
      <c r="X8" s="3">
        <f>'Emisi KalBar'!X8+'Emisi KalTim'!X8+'Emisi KalTengSelUt'!X8</f>
        <v>118152.1</v>
      </c>
      <c r="Y8" s="3">
        <f>'Emisi KalBar'!Y8+'Emisi KalTim'!Y8+'Emisi KalTengSelUt'!Y8</f>
        <v>23308.18</v>
      </c>
      <c r="Z8" s="3">
        <f>'Emisi KalBar'!Z8+'Emisi KalTim'!Z8+'Emisi KalTengSelUt'!Z8</f>
        <v>2573.076</v>
      </c>
      <c r="AA8" s="3">
        <f>'Emisi KalBar'!AA8+'Emisi KalTim'!AA8+'Emisi KalTengSelUt'!AA8</f>
        <v>1301.2269999999999</v>
      </c>
      <c r="AB8" s="3">
        <f>'Emisi KalBar'!AB8+'Emisi KalTim'!AB8+'Emisi KalTengSelUt'!AB8</f>
        <v>788.74900000000002</v>
      </c>
    </row>
    <row r="9" spans="1:28" x14ac:dyDescent="0.55000000000000004">
      <c r="A9">
        <v>2024</v>
      </c>
      <c r="B9" s="3">
        <f>'Emisi KalBar'!B9+'Emisi KalTim'!B9+'Emisi KalTengSelUt'!B9</f>
        <v>12683830</v>
      </c>
      <c r="C9" s="3">
        <f>'Emisi KalBar'!C9+'Emisi KalTim'!C9+'Emisi KalTengSelUt'!C9</f>
        <v>130112.2</v>
      </c>
      <c r="D9" s="3">
        <f>'Emisi KalBar'!D9+'Emisi KalTim'!D9+'Emisi KalTengSelUt'!D9</f>
        <v>24940.53</v>
      </c>
      <c r="E9" s="3">
        <f>'Emisi KalBar'!E9+'Emisi KalTim'!E9+'Emisi KalTengSelUt'!E9</f>
        <v>2630.817</v>
      </c>
      <c r="F9" s="3">
        <f>'Emisi KalBar'!F9+'Emisi KalTim'!F9+'Emisi KalTengSelUt'!F9</f>
        <v>1304.8989999999999</v>
      </c>
      <c r="G9" s="3">
        <f>'Emisi KalBar'!G9+'Emisi KalTim'!G9+'Emisi KalTengSelUt'!G9</f>
        <v>774.01300000000003</v>
      </c>
      <c r="H9" s="3"/>
      <c r="I9" s="3">
        <f>'Emisi KalBar'!I9+'Emisi KalTim'!I9+'Emisi KalTengSelUt'!I9</f>
        <v>10313060</v>
      </c>
      <c r="J9" s="3">
        <f>'Emisi KalBar'!J9+'Emisi KalTim'!J9+'Emisi KalTengSelUt'!J9</f>
        <v>102861</v>
      </c>
      <c r="K9" s="3">
        <f>'Emisi KalBar'!K9+'Emisi KalTim'!K9+'Emisi KalTengSelUt'!K9</f>
        <v>20021.14</v>
      </c>
      <c r="L9" s="3">
        <f>'Emisi KalBar'!L9+'Emisi KalTim'!L9+'Emisi KalTengSelUt'!L9</f>
        <v>2153.5349999999999</v>
      </c>
      <c r="M9" s="3">
        <f>'Emisi KalBar'!M9+'Emisi KalTim'!M9+'Emisi KalTengSelUt'!M9</f>
        <v>1096.087</v>
      </c>
      <c r="N9" s="3">
        <f>'Emisi KalBar'!N9+'Emisi KalTim'!N9+'Emisi KalTengSelUt'!N9</f>
        <v>659.06400000000008</v>
      </c>
      <c r="O9" s="3"/>
      <c r="P9" s="3">
        <f>'Emisi KalBar'!P9+'Emisi KalTim'!P9+'Emisi KalTengSelUt'!P9</f>
        <v>16761580</v>
      </c>
      <c r="Q9" s="3">
        <f>'Emisi KalBar'!Q9+'Emisi KalTim'!Q9+'Emisi KalTengSelUt'!Q9</f>
        <v>159108.6</v>
      </c>
      <c r="R9" s="3">
        <f>'Emisi KalBar'!R9+'Emisi KalTim'!R9+'Emisi KalTengSelUt'!R9</f>
        <v>31898.6</v>
      </c>
      <c r="S9" s="3">
        <f>'Emisi KalBar'!S9+'Emisi KalTim'!S9+'Emisi KalTengSelUt'!S9</f>
        <v>3590.6590000000001</v>
      </c>
      <c r="T9" s="3">
        <f>'Emisi KalBar'!T9+'Emisi KalTim'!T9+'Emisi KalTengSelUt'!T9</f>
        <v>1858.7540000000001</v>
      </c>
      <c r="U9" s="3">
        <f>'Emisi KalBar'!U9+'Emisi KalTim'!U9+'Emisi KalTengSelUt'!U9</f>
        <v>1140.0889999999999</v>
      </c>
      <c r="V9" s="3"/>
      <c r="W9" s="3">
        <f>'Emisi KalBar'!W9+'Emisi KalTim'!W9+'Emisi KalTengSelUt'!W9</f>
        <v>13884930</v>
      </c>
      <c r="X9" s="3">
        <f>'Emisi KalBar'!X9+'Emisi KalTim'!X9+'Emisi KalTengSelUt'!X9</f>
        <v>125765.4</v>
      </c>
      <c r="Y9" s="3">
        <f>'Emisi KalBar'!Y9+'Emisi KalTim'!Y9+'Emisi KalTengSelUt'!Y9</f>
        <v>25904.25</v>
      </c>
      <c r="Z9" s="3">
        <f>'Emisi KalBar'!Z9+'Emisi KalTim'!Z9+'Emisi KalTengSelUt'!Z9</f>
        <v>3012.2550000000001</v>
      </c>
      <c r="AA9" s="3">
        <f>'Emisi KalBar'!AA9+'Emisi KalTim'!AA9+'Emisi KalTengSelUt'!AA9</f>
        <v>1608.95</v>
      </c>
      <c r="AB9" s="3">
        <f>'Emisi KalBar'!AB9+'Emisi KalTim'!AB9+'Emisi KalTengSelUt'!AB9</f>
        <v>1003.587</v>
      </c>
    </row>
    <row r="10" spans="1:28" x14ac:dyDescent="0.55000000000000004">
      <c r="A10">
        <v>2025</v>
      </c>
      <c r="B10" s="3">
        <f>'Emisi KalBar'!B10+'Emisi KalTim'!B10+'Emisi KalTengSelUt'!B10</f>
        <v>13202550</v>
      </c>
      <c r="C10" s="3">
        <f>'Emisi KalBar'!C10+'Emisi KalTim'!C10+'Emisi KalTengSelUt'!C10</f>
        <v>135802</v>
      </c>
      <c r="D10" s="3">
        <f>'Emisi KalBar'!D10+'Emisi KalTim'!D10+'Emisi KalTengSelUt'!D10</f>
        <v>25989.4</v>
      </c>
      <c r="E10" s="3">
        <f>'Emisi KalBar'!E10+'Emisi KalTim'!E10+'Emisi KalTengSelUt'!E10</f>
        <v>2733.9830000000002</v>
      </c>
      <c r="F10" s="3">
        <f>'Emisi KalBar'!F10+'Emisi KalTim'!F10+'Emisi KalTengSelUt'!F10</f>
        <v>1354.835</v>
      </c>
      <c r="G10" s="3">
        <f>'Emisi KalBar'!G10+'Emisi KalTim'!G10+'Emisi KalTengSelUt'!G10</f>
        <v>802.58799999999997</v>
      </c>
      <c r="H10" s="3"/>
      <c r="I10" s="3">
        <f>'Emisi KalBar'!I10+'Emisi KalTim'!I10+'Emisi KalTengSelUt'!I10</f>
        <v>10109300</v>
      </c>
      <c r="J10" s="3">
        <f>'Emisi KalBar'!J10+'Emisi KalTim'!J10+'Emisi KalTengSelUt'!J10</f>
        <v>100226.9</v>
      </c>
      <c r="K10" s="3">
        <f>'Emisi KalBar'!K10+'Emisi KalTim'!K10+'Emisi KalTengSelUt'!K10</f>
        <v>19569.310000000001</v>
      </c>
      <c r="L10" s="3">
        <f>'Emisi KalBar'!L10+'Emisi KalTim'!L10+'Emisi KalTengSelUt'!L10</f>
        <v>2111.462</v>
      </c>
      <c r="M10" s="3">
        <f>'Emisi KalBar'!M10+'Emisi KalTim'!M10+'Emisi KalTengSelUt'!M10</f>
        <v>1082.5830000000001</v>
      </c>
      <c r="N10" s="3">
        <f>'Emisi KalBar'!N10+'Emisi KalTim'!N10+'Emisi KalTengSelUt'!N10</f>
        <v>652.78</v>
      </c>
      <c r="O10" s="3"/>
      <c r="P10" s="3">
        <f>'Emisi KalBar'!P10+'Emisi KalTim'!P10+'Emisi KalTengSelUt'!P10</f>
        <v>18591990</v>
      </c>
      <c r="Q10" s="3">
        <f>'Emisi KalBar'!Q10+'Emisi KalTim'!Q10+'Emisi KalTengSelUt'!Q10</f>
        <v>178756.5</v>
      </c>
      <c r="R10" s="3">
        <f>'Emisi KalBar'!R10+'Emisi KalTim'!R10+'Emisi KalTengSelUt'!R10</f>
        <v>35604.619999999995</v>
      </c>
      <c r="S10" s="3">
        <f>'Emisi KalBar'!S10+'Emisi KalTim'!S10+'Emisi KalTengSelUt'!S10</f>
        <v>3988.59</v>
      </c>
      <c r="T10" s="3">
        <f>'Emisi KalBar'!T10+'Emisi KalTim'!T10+'Emisi KalTengSelUt'!T10</f>
        <v>2028.0630000000001</v>
      </c>
      <c r="U10" s="3">
        <f>'Emisi KalBar'!U10+'Emisi KalTim'!U10+'Emisi KalTengSelUt'!U10</f>
        <v>1237.222</v>
      </c>
      <c r="V10" s="3"/>
      <c r="W10" s="3">
        <f>'Emisi KalBar'!W10+'Emisi KalTim'!W10+'Emisi KalTengSelUt'!W10</f>
        <v>14375030</v>
      </c>
      <c r="X10" s="3">
        <f>'Emisi KalBar'!X10+'Emisi KalTim'!X10+'Emisi KalTengSelUt'!X10</f>
        <v>129756.4</v>
      </c>
      <c r="Y10" s="3">
        <f>'Emisi KalBar'!Y10+'Emisi KalTim'!Y10+'Emisi KalTengSelUt'!Y10</f>
        <v>26802.059999999998</v>
      </c>
      <c r="Z10" s="3">
        <f>'Emisi KalBar'!Z10+'Emisi KalTim'!Z10+'Emisi KalTengSelUt'!Z10</f>
        <v>3137.8690000000001</v>
      </c>
      <c r="AA10" s="3">
        <f>'Emisi KalBar'!AA10+'Emisi KalTim'!AA10+'Emisi KalTengSelUt'!AA10</f>
        <v>1664.617</v>
      </c>
      <c r="AB10" s="3">
        <f>'Emisi KalBar'!AB10+'Emisi KalTim'!AB10+'Emisi KalTengSelUt'!AB10</f>
        <v>1039.2159999999999</v>
      </c>
    </row>
    <row r="11" spans="1:28" x14ac:dyDescent="0.55000000000000004">
      <c r="A11">
        <v>2026</v>
      </c>
      <c r="B11" s="3">
        <f>'Emisi KalBar'!B11+'Emisi KalTim'!B11+'Emisi KalTengSelUt'!B11</f>
        <v>13665240</v>
      </c>
      <c r="C11" s="3">
        <f>'Emisi KalBar'!C11+'Emisi KalTim'!C11+'Emisi KalTengSelUt'!C11</f>
        <v>141414.5</v>
      </c>
      <c r="D11" s="3">
        <f>'Emisi KalBar'!D11+'Emisi KalTim'!D11+'Emisi KalTengSelUt'!D11</f>
        <v>26965.07</v>
      </c>
      <c r="E11" s="3">
        <f>'Emisi KalBar'!E11+'Emisi KalTim'!E11+'Emisi KalTengSelUt'!E11</f>
        <v>2817.9749999999999</v>
      </c>
      <c r="F11" s="3">
        <f>'Emisi KalBar'!F11+'Emisi KalTim'!F11+'Emisi KalTengSelUt'!F11</f>
        <v>1394.9949999999999</v>
      </c>
      <c r="G11" s="3">
        <f>'Emisi KalBar'!G11+'Emisi KalTim'!G11+'Emisi KalTengSelUt'!G11</f>
        <v>823.99800000000005</v>
      </c>
      <c r="H11" s="3"/>
      <c r="I11" s="3">
        <f>'Emisi KalBar'!I11+'Emisi KalTim'!I11+'Emisi KalTengSelUt'!I11</f>
        <v>9511140</v>
      </c>
      <c r="J11" s="3">
        <f>'Emisi KalBar'!J11+'Emisi KalTim'!J11+'Emisi KalTengSelUt'!J11</f>
        <v>92995.4</v>
      </c>
      <c r="K11" s="3">
        <f>'Emisi KalBar'!K11+'Emisi KalTim'!K11+'Emisi KalTengSelUt'!K11</f>
        <v>18301.79</v>
      </c>
      <c r="L11" s="3">
        <f>'Emisi KalBar'!L11+'Emisi KalTim'!L11+'Emisi KalTengSelUt'!L11</f>
        <v>1996.4719999999998</v>
      </c>
      <c r="M11" s="3">
        <f>'Emisi KalBar'!M11+'Emisi KalTim'!M11+'Emisi KalTengSelUt'!M11</f>
        <v>1032.7620000000002</v>
      </c>
      <c r="N11" s="3">
        <f>'Emisi KalBar'!N11+'Emisi KalTim'!N11+'Emisi KalTengSelUt'!N11</f>
        <v>626.45100000000002</v>
      </c>
      <c r="O11" s="3"/>
      <c r="P11" s="3">
        <f>'Emisi KalBar'!P11+'Emisi KalTim'!P11+'Emisi KalTengSelUt'!P11</f>
        <v>19645490</v>
      </c>
      <c r="Q11" s="3">
        <f>'Emisi KalBar'!Q11+'Emisi KalTim'!Q11+'Emisi KalTengSelUt'!Q11</f>
        <v>191208.3</v>
      </c>
      <c r="R11" s="3">
        <f>'Emisi KalBar'!R11+'Emisi KalTim'!R11+'Emisi KalTengSelUt'!R11</f>
        <v>37811.19</v>
      </c>
      <c r="S11" s="3">
        <f>'Emisi KalBar'!S11+'Emisi KalTim'!S11+'Emisi KalTengSelUt'!S11</f>
        <v>4191.93</v>
      </c>
      <c r="T11" s="3">
        <f>'Emisi KalBar'!T11+'Emisi KalTim'!T11+'Emisi KalTengSelUt'!T11</f>
        <v>2119.4389999999999</v>
      </c>
      <c r="U11" s="3">
        <f>'Emisi KalBar'!U11+'Emisi KalTim'!U11+'Emisi KalTengSelUt'!U11</f>
        <v>1286.625</v>
      </c>
      <c r="V11" s="3"/>
      <c r="W11" s="3">
        <f>'Emisi KalBar'!W11+'Emisi KalTim'!W11+'Emisi KalTengSelUt'!W11</f>
        <v>13922330</v>
      </c>
      <c r="X11" s="3">
        <f>'Emisi KalBar'!X11+'Emisi KalTim'!X11+'Emisi KalTengSelUt'!X11</f>
        <v>123296.90000000001</v>
      </c>
      <c r="Y11" s="3">
        <f>'Emisi KalBar'!Y11+'Emisi KalTim'!Y11+'Emisi KalTengSelUt'!Y11</f>
        <v>25760.75</v>
      </c>
      <c r="Z11" s="3">
        <f>'Emisi KalBar'!Z11+'Emisi KalTim'!Z11+'Emisi KalTengSelUt'!Z11</f>
        <v>3059.2150000000006</v>
      </c>
      <c r="AA11" s="3">
        <f>'Emisi KalBar'!AA11+'Emisi KalTim'!AA11+'Emisi KalTengSelUt'!AA11</f>
        <v>1637.394</v>
      </c>
      <c r="AB11" s="3">
        <f>'Emisi KalBar'!AB11+'Emisi KalTim'!AB11+'Emisi KalTengSelUt'!AB11</f>
        <v>1028.4069999999999</v>
      </c>
    </row>
    <row r="12" spans="1:28" x14ac:dyDescent="0.55000000000000004">
      <c r="A12">
        <v>2027</v>
      </c>
      <c r="B12" s="3">
        <f>'Emisi KalBar'!B12+'Emisi KalTim'!B12+'Emisi KalTengSelUt'!B12</f>
        <v>14138390</v>
      </c>
      <c r="C12" s="3">
        <f>'Emisi KalBar'!C12+'Emisi KalTim'!C12+'Emisi KalTengSelUt'!C12</f>
        <v>147186.59999999998</v>
      </c>
      <c r="D12" s="3">
        <f>'Emisi KalBar'!D12+'Emisi KalTim'!D12+'Emisi KalTengSelUt'!D12</f>
        <v>27965.02</v>
      </c>
      <c r="E12" s="3">
        <f>'Emisi KalBar'!E12+'Emisi KalTim'!E12+'Emisi KalTengSelUt'!E12</f>
        <v>2903.2539999999999</v>
      </c>
      <c r="F12" s="3">
        <f>'Emisi KalBar'!F12+'Emisi KalTim'!F12+'Emisi KalTengSelUt'!F12</f>
        <v>1435.8409999999999</v>
      </c>
      <c r="G12" s="3">
        <f>'Emisi KalBar'!G12+'Emisi KalTim'!G12+'Emisi KalTengSelUt'!G12</f>
        <v>845.673</v>
      </c>
      <c r="H12" s="3"/>
      <c r="I12" s="3">
        <f>'Emisi KalBar'!I12+'Emisi KalTim'!I12+'Emisi KalTengSelUt'!I12</f>
        <v>9523940</v>
      </c>
      <c r="J12" s="3">
        <f>'Emisi KalBar'!J12+'Emisi KalTim'!J12+'Emisi KalTengSelUt'!J12</f>
        <v>92806.9</v>
      </c>
      <c r="K12" s="3">
        <f>'Emisi KalBar'!K12+'Emisi KalTim'!K12+'Emisi KalTengSelUt'!K12</f>
        <v>18294.93</v>
      </c>
      <c r="L12" s="3">
        <f>'Emisi KalBar'!L12+'Emisi KalTim'!L12+'Emisi KalTengSelUt'!L12</f>
        <v>1997.7729999999999</v>
      </c>
      <c r="M12" s="3">
        <f>'Emisi KalBar'!M12+'Emisi KalTim'!M12+'Emisi KalTengSelUt'!M12</f>
        <v>1039.0169999999998</v>
      </c>
      <c r="N12" s="3">
        <f>'Emisi KalBar'!N12+'Emisi KalTim'!N12+'Emisi KalTengSelUt'!N12</f>
        <v>631.21799999999996</v>
      </c>
      <c r="O12" s="3"/>
      <c r="P12" s="3">
        <f>'Emisi KalBar'!P12+'Emisi KalTim'!P12+'Emisi KalTengSelUt'!P12</f>
        <v>20641770</v>
      </c>
      <c r="Q12" s="3">
        <f>'Emisi KalBar'!Q12+'Emisi KalTim'!Q12+'Emisi KalTengSelUt'!Q12</f>
        <v>203183.8</v>
      </c>
      <c r="R12" s="3">
        <f>'Emisi KalBar'!R12+'Emisi KalTim'!R12+'Emisi KalTengSelUt'!R12</f>
        <v>39911.22</v>
      </c>
      <c r="S12" s="3">
        <f>'Emisi KalBar'!S12+'Emisi KalTim'!S12+'Emisi KalTengSelUt'!S12</f>
        <v>4380.0200000000004</v>
      </c>
      <c r="T12" s="3">
        <f>'Emisi KalBar'!T12+'Emisi KalTim'!T12+'Emisi KalTengSelUt'!T12</f>
        <v>2204.6750000000002</v>
      </c>
      <c r="U12" s="3">
        <f>'Emisi KalBar'!U12+'Emisi KalTim'!U12+'Emisi KalTengSelUt'!U12</f>
        <v>1332.1320000000001</v>
      </c>
      <c r="V12" s="3"/>
      <c r="W12" s="3">
        <f>'Emisi KalBar'!W12+'Emisi KalTim'!W12+'Emisi KalTengSelUt'!W12</f>
        <v>14134390</v>
      </c>
      <c r="X12" s="3">
        <f>'Emisi KalBar'!X12+'Emisi KalTim'!X12+'Emisi KalTengSelUt'!X12</f>
        <v>124712.3</v>
      </c>
      <c r="Y12" s="3">
        <f>'Emisi KalBar'!Y12+'Emisi KalTim'!Y12+'Emisi KalTengSelUt'!Y12</f>
        <v>26112.16</v>
      </c>
      <c r="Z12" s="3">
        <f>'Emisi KalBar'!Z12+'Emisi KalTim'!Z12+'Emisi KalTengSelUt'!Z12</f>
        <v>3107.866</v>
      </c>
      <c r="AA12" s="3">
        <f>'Emisi KalBar'!AA12+'Emisi KalTim'!AA12+'Emisi KalTengSelUt'!AA12</f>
        <v>1667.9580000000001</v>
      </c>
      <c r="AB12" s="3">
        <f>'Emisi KalBar'!AB12+'Emisi KalTim'!AB12+'Emisi KalTengSelUt'!AB12</f>
        <v>1048.819</v>
      </c>
    </row>
    <row r="13" spans="1:28" x14ac:dyDescent="0.55000000000000004">
      <c r="A13">
        <v>2028</v>
      </c>
      <c r="B13" s="3">
        <f>'Emisi KalBar'!B13+'Emisi KalTim'!B13+'Emisi KalTengSelUt'!B13</f>
        <v>14622240</v>
      </c>
      <c r="C13" s="3">
        <f>'Emisi KalBar'!C13+'Emisi KalTim'!C13+'Emisi KalTengSelUt'!C13</f>
        <v>153123.20000000001</v>
      </c>
      <c r="D13" s="3">
        <f>'Emisi KalBar'!D13+'Emisi KalTim'!D13+'Emisi KalTengSelUt'!D13</f>
        <v>28989.919999999998</v>
      </c>
      <c r="E13" s="3">
        <f>'Emisi KalBar'!E13+'Emisi KalTim'!E13+'Emisi KalTengSelUt'!E13</f>
        <v>2989.8490000000002</v>
      </c>
      <c r="F13" s="3">
        <f>'Emisi KalBar'!F13+'Emisi KalTim'!F13+'Emisi KalTengSelUt'!F13</f>
        <v>1477.377</v>
      </c>
      <c r="G13" s="3">
        <f>'Emisi KalBar'!G13+'Emisi KalTim'!G13+'Emisi KalTengSelUt'!G13</f>
        <v>867.61</v>
      </c>
      <c r="H13" s="3"/>
      <c r="I13" s="3">
        <f>'Emisi KalBar'!I13+'Emisi KalTim'!I13+'Emisi KalTengSelUt'!I13</f>
        <v>9525290</v>
      </c>
      <c r="J13" s="3">
        <f>'Emisi KalBar'!J13+'Emisi KalTim'!J13+'Emisi KalTengSelUt'!J13</f>
        <v>92486.1</v>
      </c>
      <c r="K13" s="3">
        <f>'Emisi KalBar'!K13+'Emisi KalTim'!K13+'Emisi KalTengSelUt'!K13</f>
        <v>18263.830000000002</v>
      </c>
      <c r="L13" s="3">
        <f>'Emisi KalBar'!L13+'Emisi KalTim'!L13+'Emisi KalTengSelUt'!L13</f>
        <v>1996.4659999999999</v>
      </c>
      <c r="M13" s="3">
        <f>'Emisi KalBar'!M13+'Emisi KalTim'!M13+'Emisi KalTengSelUt'!M13</f>
        <v>1044.393</v>
      </c>
      <c r="N13" s="3">
        <f>'Emisi KalBar'!N13+'Emisi KalTim'!N13+'Emisi KalTengSelUt'!N13</f>
        <v>635.51599999999996</v>
      </c>
      <c r="O13" s="3"/>
      <c r="P13" s="3">
        <f>'Emisi KalBar'!P13+'Emisi KalTim'!P13+'Emisi KalTengSelUt'!P13</f>
        <v>21566270</v>
      </c>
      <c r="Q13" s="3">
        <f>'Emisi KalBar'!Q13+'Emisi KalTim'!Q13+'Emisi KalTengSelUt'!Q13</f>
        <v>214528.5</v>
      </c>
      <c r="R13" s="3">
        <f>'Emisi KalBar'!R13+'Emisi KalTim'!R13+'Emisi KalTengSelUt'!R13</f>
        <v>41875.279999999999</v>
      </c>
      <c r="S13" s="3">
        <f>'Emisi KalBar'!S13+'Emisi KalTim'!S13+'Emisi KalTengSelUt'!S13</f>
        <v>4549.5999999999995</v>
      </c>
      <c r="T13" s="3">
        <f>'Emisi KalBar'!T13+'Emisi KalTim'!T13+'Emisi KalTengSelUt'!T13</f>
        <v>2282.453</v>
      </c>
      <c r="U13" s="3">
        <f>'Emisi KalBar'!U13+'Emisi KalTim'!U13+'Emisi KalTengSelUt'!U13</f>
        <v>1372.9829999999999</v>
      </c>
      <c r="V13" s="3"/>
      <c r="W13" s="3">
        <f>'Emisi KalBar'!W13+'Emisi KalTim'!W13+'Emisi KalTengSelUt'!W13</f>
        <v>14270870</v>
      </c>
      <c r="X13" s="3">
        <f>'Emisi KalBar'!X13+'Emisi KalTim'!X13+'Emisi KalTengSelUt'!X13</f>
        <v>125396.6</v>
      </c>
      <c r="Y13" s="3">
        <f>'Emisi KalBar'!Y13+'Emisi KalTim'!Y13+'Emisi KalTengSelUt'!Y13</f>
        <v>26315.739999999998</v>
      </c>
      <c r="Z13" s="3">
        <f>'Emisi KalBar'!Z13+'Emisi KalTim'!Z13+'Emisi KalTengSelUt'!Z13</f>
        <v>3138.3029999999999</v>
      </c>
      <c r="AA13" s="3">
        <f>'Emisi KalBar'!AA13+'Emisi KalTim'!AA13+'Emisi KalTengSelUt'!AA13</f>
        <v>1691.0929999999998</v>
      </c>
      <c r="AB13" s="3">
        <f>'Emisi KalBar'!AB13+'Emisi KalTim'!AB13+'Emisi KalTengSelUt'!AB13</f>
        <v>1064.7570000000001</v>
      </c>
    </row>
    <row r="14" spans="1:28" x14ac:dyDescent="0.55000000000000004">
      <c r="A14">
        <v>2029</v>
      </c>
      <c r="B14" s="3">
        <f>'Emisi KalBar'!B14+'Emisi KalTim'!B14+'Emisi KalTengSelUt'!B14</f>
        <v>15117030</v>
      </c>
      <c r="C14" s="3">
        <f>'Emisi KalBar'!C14+'Emisi KalTim'!C14+'Emisi KalTengSelUt'!C14</f>
        <v>159230</v>
      </c>
      <c r="D14" s="3">
        <f>'Emisi KalBar'!D14+'Emisi KalTim'!D14+'Emisi KalTengSelUt'!D14</f>
        <v>30040.519999999997</v>
      </c>
      <c r="E14" s="3">
        <f>'Emisi KalBar'!E14+'Emisi KalTim'!E14+'Emisi KalTengSelUt'!E14</f>
        <v>3077.7179999999998</v>
      </c>
      <c r="F14" s="3">
        <f>'Emisi KalBar'!F14+'Emisi KalTim'!F14+'Emisi KalTengSelUt'!F14</f>
        <v>1519.6080000000002</v>
      </c>
      <c r="G14" s="3">
        <f>'Emisi KalBar'!G14+'Emisi KalTim'!G14+'Emisi KalTengSelUt'!G14</f>
        <v>889.80300000000011</v>
      </c>
      <c r="H14" s="3"/>
      <c r="I14" s="3">
        <f>'Emisi KalBar'!I14+'Emisi KalTim'!I14+'Emisi KalTengSelUt'!I14</f>
        <v>9514950</v>
      </c>
      <c r="J14" s="3">
        <f>'Emisi KalBar'!J14+'Emisi KalTim'!J14+'Emisi KalTengSelUt'!J14</f>
        <v>92029.400000000009</v>
      </c>
      <c r="K14" s="3">
        <f>'Emisi KalBar'!K14+'Emisi KalTim'!K14+'Emisi KalTengSelUt'!K14</f>
        <v>18207.93</v>
      </c>
      <c r="L14" s="3">
        <f>'Emisi KalBar'!L14+'Emisi KalTim'!L14+'Emisi KalTengSelUt'!L14</f>
        <v>1992.4949999999999</v>
      </c>
      <c r="M14" s="3">
        <f>'Emisi KalBar'!M14+'Emisi KalTim'!M14+'Emisi KalTengSelUt'!M14</f>
        <v>1048.874</v>
      </c>
      <c r="N14" s="3">
        <f>'Emisi KalBar'!N14+'Emisi KalTim'!N14+'Emisi KalTengSelUt'!N14</f>
        <v>639.34100000000001</v>
      </c>
      <c r="O14" s="3"/>
      <c r="P14" s="3">
        <f>'Emisi KalBar'!P14+'Emisi KalTim'!P14+'Emisi KalTengSelUt'!P14</f>
        <v>22405970</v>
      </c>
      <c r="Q14" s="3">
        <f>'Emisi KalBar'!Q14+'Emisi KalTim'!Q14+'Emisi KalTengSelUt'!Q14</f>
        <v>225102.7</v>
      </c>
      <c r="R14" s="3">
        <f>'Emisi KalBar'!R14+'Emisi KalTim'!R14+'Emisi KalTengSelUt'!R14</f>
        <v>43676.899999999994</v>
      </c>
      <c r="S14" s="3">
        <f>'Emisi KalBar'!S14+'Emisi KalTim'!S14+'Emisi KalTengSelUt'!S14</f>
        <v>4697.6899999999996</v>
      </c>
      <c r="T14" s="3">
        <f>'Emisi KalBar'!T14+'Emisi KalTim'!T14+'Emisi KalTengSelUt'!T14</f>
        <v>2351.5920000000001</v>
      </c>
      <c r="U14" s="3">
        <f>'Emisi KalBar'!U14+'Emisi KalTim'!U14+'Emisi KalTengSelUt'!U14</f>
        <v>1408.5049999999999</v>
      </c>
      <c r="V14" s="3"/>
      <c r="W14" s="3">
        <f>'Emisi KalBar'!W14+'Emisi KalTim'!W14+'Emisi KalTengSelUt'!W14</f>
        <v>14331300</v>
      </c>
      <c r="X14" s="3">
        <f>'Emisi KalBar'!X14+'Emisi KalTim'!X14+'Emisi KalTengSelUt'!X14</f>
        <v>125351.5</v>
      </c>
      <c r="Y14" s="3">
        <f>'Emisi KalBar'!Y14+'Emisi KalTim'!Y14+'Emisi KalTengSelUt'!Y14</f>
        <v>26371.079999999998</v>
      </c>
      <c r="Z14" s="3">
        <f>'Emisi KalBar'!Z14+'Emisi KalTim'!Z14+'Emisi KalTengSelUt'!Z14</f>
        <v>3150.3450000000003</v>
      </c>
      <c r="AA14" s="3">
        <f>'Emisi KalBar'!AA14+'Emisi KalTim'!AA14+'Emisi KalTengSelUt'!AA14</f>
        <v>1706.704</v>
      </c>
      <c r="AB14" s="3">
        <f>'Emisi KalBar'!AB14+'Emisi KalTim'!AB14+'Emisi KalTengSelUt'!AB14</f>
        <v>1076.145</v>
      </c>
    </row>
    <row r="15" spans="1:28" x14ac:dyDescent="0.55000000000000004">
      <c r="A15">
        <v>2030</v>
      </c>
      <c r="B15" s="3">
        <f>'Emisi KalBar'!B15+'Emisi KalTim'!B15+'Emisi KalTengSelUt'!B15</f>
        <v>15623000</v>
      </c>
      <c r="C15" s="3">
        <f>'Emisi KalBar'!C15+'Emisi KalTim'!C15+'Emisi KalTengSelUt'!C15</f>
        <v>165512.29999999999</v>
      </c>
      <c r="D15" s="3">
        <f>'Emisi KalBar'!D15+'Emisi KalTim'!D15+'Emisi KalTengSelUt'!D15</f>
        <v>31117.579999999998</v>
      </c>
      <c r="E15" s="3">
        <f>'Emisi KalBar'!E15+'Emisi KalTim'!E15+'Emisi KalTengSelUt'!E15</f>
        <v>3166.8890000000001</v>
      </c>
      <c r="F15" s="3">
        <f>'Emisi KalBar'!F15+'Emisi KalTim'!F15+'Emisi KalTengSelUt'!F15</f>
        <v>1562.5360000000001</v>
      </c>
      <c r="G15" s="3">
        <f>'Emisi KalBar'!G15+'Emisi KalTim'!G15+'Emisi KalTengSelUt'!G15</f>
        <v>912.24500000000012</v>
      </c>
      <c r="H15" s="3"/>
      <c r="I15" s="3">
        <f>'Emisi KalBar'!I15+'Emisi KalTim'!I15+'Emisi KalTengSelUt'!I15</f>
        <v>9492650</v>
      </c>
      <c r="J15" s="3">
        <f>'Emisi KalBar'!J15+'Emisi KalTim'!J15+'Emisi KalTengSelUt'!J15</f>
        <v>91433.700000000012</v>
      </c>
      <c r="K15" s="3">
        <f>'Emisi KalBar'!K15+'Emisi KalTim'!K15+'Emisi KalTengSelUt'!K15</f>
        <v>18126.650000000001</v>
      </c>
      <c r="L15" s="3">
        <f>'Emisi KalBar'!L15+'Emisi KalTim'!L15+'Emisi KalTengSelUt'!L15</f>
        <v>1985.8040000000001</v>
      </c>
      <c r="M15" s="3">
        <f>'Emisi KalBar'!M15+'Emisi KalTim'!M15+'Emisi KalTengSelUt'!M15</f>
        <v>1052.4449999999999</v>
      </c>
      <c r="N15" s="3">
        <f>'Emisi KalBar'!N15+'Emisi KalTim'!N15+'Emisi KalTengSelUt'!N15</f>
        <v>642.68700000000001</v>
      </c>
      <c r="O15" s="3"/>
      <c r="P15" s="3">
        <f>'Emisi KalBar'!P15+'Emisi KalTim'!P15+'Emisi KalTengSelUt'!P15</f>
        <v>23149880</v>
      </c>
      <c r="Q15" s="3">
        <f>'Emisi KalBar'!Q15+'Emisi KalTim'!Q15+'Emisi KalTengSelUt'!Q15</f>
        <v>234790.2</v>
      </c>
      <c r="R15" s="3">
        <f>'Emisi KalBar'!R15+'Emisi KalTim'!R15+'Emisi KalTengSelUt'!R15</f>
        <v>45293.5</v>
      </c>
      <c r="S15" s="3">
        <f>'Emisi KalBar'!S15+'Emisi KalTim'!S15+'Emisi KalTengSelUt'!S15</f>
        <v>4821.8599999999997</v>
      </c>
      <c r="T15" s="3">
        <f>'Emisi KalBar'!T15+'Emisi KalTim'!T15+'Emisi KalTengSelUt'!T15</f>
        <v>2411.107</v>
      </c>
      <c r="U15" s="3">
        <f>'Emisi KalBar'!U15+'Emisi KalTim'!U15+'Emisi KalTengSelUt'!U15</f>
        <v>1438.1310000000003</v>
      </c>
      <c r="V15" s="3"/>
      <c r="W15" s="3">
        <f>'Emisi KalBar'!W15+'Emisi KalTim'!W15+'Emisi KalTengSelUt'!W15</f>
        <v>14317450</v>
      </c>
      <c r="X15" s="3">
        <f>'Emisi KalBar'!X15+'Emisi KalTim'!X15+'Emisi KalTengSelUt'!X15</f>
        <v>124599.8</v>
      </c>
      <c r="Y15" s="3">
        <f>'Emisi KalBar'!Y15+'Emisi KalTim'!Y15+'Emisi KalTengSelUt'!Y15</f>
        <v>26282.079999999998</v>
      </c>
      <c r="Z15" s="3">
        <f>'Emisi KalBar'!Z15+'Emisi KalTim'!Z15+'Emisi KalTengSelUt'!Z15</f>
        <v>3144.3689999999997</v>
      </c>
      <c r="AA15" s="3">
        <f>'Emisi KalBar'!AA15+'Emisi KalTim'!AA15+'Emisi KalTengSelUt'!AA15</f>
        <v>1714.8990000000001</v>
      </c>
      <c r="AB15" s="3">
        <f>'Emisi KalBar'!AB15+'Emisi KalTim'!AB15+'Emisi KalTengSelUt'!AB15</f>
        <v>1083.0340000000001</v>
      </c>
    </row>
    <row r="16" spans="1:28" x14ac:dyDescent="0.55000000000000004">
      <c r="A16">
        <v>2031</v>
      </c>
      <c r="B16" s="3">
        <f>'Emisi KalBar'!B16+'Emisi KalTim'!B16+'Emisi KalTengSelUt'!B16</f>
        <v>16111190</v>
      </c>
      <c r="C16" s="3">
        <f>'Emisi KalBar'!C16+'Emisi KalTim'!C16+'Emisi KalTengSelUt'!C16</f>
        <v>171100.3</v>
      </c>
      <c r="D16" s="3">
        <f>'Emisi KalBar'!D16+'Emisi KalTim'!D16+'Emisi KalTengSelUt'!D16</f>
        <v>32121.71</v>
      </c>
      <c r="E16" s="3">
        <f>'Emisi KalBar'!E16+'Emisi KalTim'!E16+'Emisi KalTengSelUt'!E16</f>
        <v>3260.1889999999999</v>
      </c>
      <c r="F16" s="3">
        <f>'Emisi KalBar'!F16+'Emisi KalTim'!F16+'Emisi KalTengSelUt'!F16</f>
        <v>1607.7469999999998</v>
      </c>
      <c r="G16" s="3">
        <f>'Emisi KalBar'!G16+'Emisi KalTim'!G16+'Emisi KalTengSelUt'!G16</f>
        <v>937.44499999999994</v>
      </c>
      <c r="H16" s="3"/>
      <c r="I16" s="3">
        <f>'Emisi KalBar'!I16+'Emisi KalTim'!I16+'Emisi KalTengSelUt'!I16</f>
        <v>9777320</v>
      </c>
      <c r="J16" s="3">
        <f>'Emisi KalBar'!J16+'Emisi KalTim'!J16+'Emisi KalTengSelUt'!J16</f>
        <v>94063.2</v>
      </c>
      <c r="K16" s="3">
        <f>'Emisi KalBar'!K16+'Emisi KalTim'!K16+'Emisi KalTengSelUt'!K16</f>
        <v>18661.72</v>
      </c>
      <c r="L16" s="3">
        <f>'Emisi KalBar'!L16+'Emisi KalTim'!L16+'Emisi KalTengSelUt'!L16</f>
        <v>2046.9479999999999</v>
      </c>
      <c r="M16" s="3">
        <f>'Emisi KalBar'!M16+'Emisi KalTim'!M16+'Emisi KalTengSelUt'!M16</f>
        <v>1084.9559999999999</v>
      </c>
      <c r="N16" s="3">
        <f>'Emisi KalBar'!N16+'Emisi KalTim'!N16+'Emisi KalTengSelUt'!N16</f>
        <v>662.83500000000004</v>
      </c>
      <c r="O16" s="3"/>
      <c r="P16" s="3">
        <f>'Emisi KalBar'!P16+'Emisi KalTim'!P16+'Emisi KalTengSelUt'!P16</f>
        <v>23843920</v>
      </c>
      <c r="Q16" s="3">
        <f>'Emisi KalBar'!Q16+'Emisi KalTim'!Q16+'Emisi KalTengSelUt'!Q16</f>
        <v>242939.09999999998</v>
      </c>
      <c r="R16" s="3">
        <f>'Emisi KalBar'!R16+'Emisi KalTim'!R16+'Emisi KalTengSelUt'!R16</f>
        <v>46737</v>
      </c>
      <c r="S16" s="3">
        <f>'Emisi KalBar'!S16+'Emisi KalTim'!S16+'Emisi KalTengSelUt'!S16</f>
        <v>4951.9699999999993</v>
      </c>
      <c r="T16" s="3">
        <f>'Emisi KalBar'!T16+'Emisi KalTim'!T16+'Emisi KalTengSelUt'!T16</f>
        <v>2473.5239999999999</v>
      </c>
      <c r="U16" s="3">
        <f>'Emisi KalBar'!U16+'Emisi KalTim'!U16+'Emisi KalTengSelUt'!U16</f>
        <v>1472.277</v>
      </c>
      <c r="V16" s="3"/>
      <c r="W16" s="3">
        <f>'Emisi KalBar'!W16+'Emisi KalTim'!W16+'Emisi KalTengSelUt'!W16</f>
        <v>14714240</v>
      </c>
      <c r="X16" s="3">
        <f>'Emisi KalBar'!X16+'Emisi KalTim'!X16+'Emisi KalTengSelUt'!X16</f>
        <v>128144.6</v>
      </c>
      <c r="Y16" s="3">
        <f>'Emisi KalBar'!Y16+'Emisi KalTim'!Y16+'Emisi KalTengSelUt'!Y16</f>
        <v>27018.86</v>
      </c>
      <c r="Z16" s="3">
        <f>'Emisi KalBar'!Z16+'Emisi KalTim'!Z16+'Emisi KalTengSelUt'!Z16</f>
        <v>3231.3269999999998</v>
      </c>
      <c r="AA16" s="3">
        <f>'Emisi KalBar'!AA16+'Emisi KalTim'!AA16+'Emisi KalTengSelUt'!AA16</f>
        <v>1761.2249999999999</v>
      </c>
      <c r="AB16" s="3">
        <f>'Emisi KalBar'!AB16+'Emisi KalTim'!AB16+'Emisi KalTengSelUt'!AB16</f>
        <v>1112.0519999999999</v>
      </c>
    </row>
    <row r="17" spans="1:28" x14ac:dyDescent="0.55000000000000004">
      <c r="A17">
        <v>2032</v>
      </c>
      <c r="B17" s="3">
        <f>'Emisi KalBar'!B17+'Emisi KalTim'!B17+'Emisi KalTengSelUt'!B17</f>
        <v>16609130</v>
      </c>
      <c r="C17" s="3">
        <f>'Emisi KalBar'!C17+'Emisi KalTim'!C17+'Emisi KalTengSelUt'!C17</f>
        <v>176817.3</v>
      </c>
      <c r="D17" s="3">
        <f>'Emisi KalBar'!D17+'Emisi KalTim'!D17+'Emisi KalTengSelUt'!D17</f>
        <v>33146.97</v>
      </c>
      <c r="E17" s="3">
        <f>'Emisi KalBar'!E17+'Emisi KalTim'!E17+'Emisi KalTengSelUt'!E17</f>
        <v>3354.9780000000001</v>
      </c>
      <c r="F17" s="3">
        <f>'Emisi KalBar'!F17+'Emisi KalTim'!F17+'Emisi KalTengSelUt'!F17</f>
        <v>1653.7719999999999</v>
      </c>
      <c r="G17" s="3">
        <f>'Emisi KalBar'!G17+'Emisi KalTim'!G17+'Emisi KalTengSelUt'!G17</f>
        <v>963.05199999999991</v>
      </c>
      <c r="H17" s="3"/>
      <c r="I17" s="3">
        <f>'Emisi KalBar'!I17+'Emisi KalTim'!I17+'Emisi KalTengSelUt'!I17</f>
        <v>10068080</v>
      </c>
      <c r="J17" s="3">
        <f>'Emisi KalBar'!J17+'Emisi KalTim'!J17+'Emisi KalTengSelUt'!J17</f>
        <v>96741.1</v>
      </c>
      <c r="K17" s="3">
        <f>'Emisi KalBar'!K17+'Emisi KalTim'!K17+'Emisi KalTengSelUt'!K17</f>
        <v>19207.580000000002</v>
      </c>
      <c r="L17" s="3">
        <f>'Emisi KalBar'!L17+'Emisi KalTim'!L17+'Emisi KalTengSelUt'!L17</f>
        <v>2109.424</v>
      </c>
      <c r="M17" s="3">
        <f>'Emisi KalBar'!M17+'Emisi KalTim'!M17+'Emisi KalTengSelUt'!M17</f>
        <v>1118.2670000000001</v>
      </c>
      <c r="N17" s="3">
        <f>'Emisi KalBar'!N17+'Emisi KalTim'!N17+'Emisi KalTengSelUt'!N17</f>
        <v>683.50200000000007</v>
      </c>
      <c r="O17" s="3"/>
      <c r="P17" s="3">
        <f>'Emisi KalBar'!P17+'Emisi KalTim'!P17+'Emisi KalTengSelUt'!P17</f>
        <v>24543290</v>
      </c>
      <c r="Q17" s="3">
        <f>'Emisi KalBar'!Q17+'Emisi KalTim'!Q17+'Emisi KalTengSelUt'!Q17</f>
        <v>251213.5</v>
      </c>
      <c r="R17" s="3">
        <f>'Emisi KalBar'!R17+'Emisi KalTim'!R17+'Emisi KalTengSelUt'!R17</f>
        <v>48196.800000000003</v>
      </c>
      <c r="S17" s="3">
        <f>'Emisi KalBar'!S17+'Emisi KalTim'!S17+'Emisi KalTengSelUt'!S17</f>
        <v>5082.5300000000007</v>
      </c>
      <c r="T17" s="3">
        <f>'Emisi KalBar'!T17+'Emisi KalTim'!T17+'Emisi KalTengSelUt'!T17</f>
        <v>2535.7460000000001</v>
      </c>
      <c r="U17" s="3">
        <f>'Emisi KalBar'!U17+'Emisi KalTim'!U17+'Emisi KalTengSelUt'!U17</f>
        <v>1506.0989999999999</v>
      </c>
      <c r="V17" s="3"/>
      <c r="W17" s="3">
        <f>'Emisi KalBar'!W17+'Emisi KalTim'!W17+'Emisi KalTengSelUt'!W17</f>
        <v>15110580</v>
      </c>
      <c r="X17" s="3">
        <f>'Emisi KalBar'!X17+'Emisi KalTim'!X17+'Emisi KalTengSelUt'!X17</f>
        <v>131712.20000000001</v>
      </c>
      <c r="Y17" s="3">
        <f>'Emisi KalBar'!Y17+'Emisi KalTim'!Y17+'Emisi KalTengSelUt'!Y17</f>
        <v>27757.22</v>
      </c>
      <c r="Z17" s="3">
        <f>'Emisi KalBar'!Z17+'Emisi KalTim'!Z17+'Emisi KalTengSelUt'!Z17</f>
        <v>3318.0810000000001</v>
      </c>
      <c r="AA17" s="3">
        <f>'Emisi KalBar'!AA17+'Emisi KalTim'!AA17+'Emisi KalTengSelUt'!AA17</f>
        <v>1807.1610000000001</v>
      </c>
      <c r="AB17" s="3">
        <f>'Emisi KalBar'!AB17+'Emisi KalTim'!AB17+'Emisi KalTengSelUt'!AB17</f>
        <v>1140.752</v>
      </c>
    </row>
    <row r="18" spans="1:28" x14ac:dyDescent="0.55000000000000004">
      <c r="A18">
        <v>2033</v>
      </c>
      <c r="B18" s="3">
        <f>'Emisi KalBar'!B18+'Emisi KalTim'!B18+'Emisi KalTengSelUt'!B18</f>
        <v>17117020</v>
      </c>
      <c r="C18" s="3">
        <f>'Emisi KalBar'!C18+'Emisi KalTim'!C18+'Emisi KalTengSelUt'!C18</f>
        <v>182666.2</v>
      </c>
      <c r="D18" s="3">
        <f>'Emisi KalBar'!D18+'Emisi KalTim'!D18+'Emisi KalTengSelUt'!D18</f>
        <v>34193.910000000003</v>
      </c>
      <c r="E18" s="3">
        <f>'Emisi KalBar'!E18+'Emisi KalTim'!E18+'Emisi KalTengSelUt'!E18</f>
        <v>3451.2529999999997</v>
      </c>
      <c r="F18" s="3">
        <f>'Emisi KalBar'!F18+'Emisi KalTim'!F18+'Emisi KalTengSelUt'!F18</f>
        <v>1700.6190000000001</v>
      </c>
      <c r="G18" s="3">
        <f>'Emisi KalBar'!G18+'Emisi KalTim'!G18+'Emisi KalTengSelUt'!G18</f>
        <v>989.06600000000003</v>
      </c>
      <c r="H18" s="3"/>
      <c r="I18" s="3">
        <f>'Emisi KalBar'!I18+'Emisi KalTim'!I18+'Emisi KalTengSelUt'!I18</f>
        <v>10365100</v>
      </c>
      <c r="J18" s="3">
        <f>'Emisi KalBar'!J18+'Emisi KalTim'!J18+'Emisi KalTengSelUt'!J18</f>
        <v>99468.5</v>
      </c>
      <c r="K18" s="3">
        <f>'Emisi KalBar'!K18+'Emisi KalTim'!K18+'Emisi KalTengSelUt'!K18</f>
        <v>19764.39</v>
      </c>
      <c r="L18" s="3">
        <f>'Emisi KalBar'!L18+'Emisi KalTim'!L18+'Emisi KalTengSelUt'!L18</f>
        <v>2173.2579999999998</v>
      </c>
      <c r="M18" s="3">
        <f>'Emisi KalBar'!M18+'Emisi KalTim'!M18+'Emisi KalTengSelUt'!M18</f>
        <v>1152.402</v>
      </c>
      <c r="N18" s="3">
        <f>'Emisi KalBar'!N18+'Emisi KalTim'!N18+'Emisi KalTengSelUt'!N18</f>
        <v>704.69999999999993</v>
      </c>
      <c r="O18" s="3"/>
      <c r="P18" s="3">
        <f>'Emisi KalBar'!P18+'Emisi KalTim'!P18+'Emisi KalTengSelUt'!P18</f>
        <v>25247280</v>
      </c>
      <c r="Q18" s="3">
        <f>'Emisi KalBar'!Q18+'Emisi KalTim'!Q18+'Emisi KalTengSelUt'!Q18</f>
        <v>259605.3</v>
      </c>
      <c r="R18" s="3">
        <f>'Emisi KalBar'!R18+'Emisi KalTim'!R18+'Emisi KalTengSelUt'!R18</f>
        <v>49671.5</v>
      </c>
      <c r="S18" s="3">
        <f>'Emisi KalBar'!S18+'Emisi KalTim'!S18+'Emisi KalTengSelUt'!S18</f>
        <v>5213.4399999999996</v>
      </c>
      <c r="T18" s="3">
        <f>'Emisi KalBar'!T18+'Emisi KalTim'!T18+'Emisi KalTengSelUt'!T18</f>
        <v>2597.6990000000001</v>
      </c>
      <c r="U18" s="3">
        <f>'Emisi KalBar'!U18+'Emisi KalTim'!U18+'Emisi KalTengSelUt'!U18</f>
        <v>1539.558</v>
      </c>
      <c r="V18" s="3"/>
      <c r="W18" s="3">
        <f>'Emisi KalBar'!W18+'Emisi KalTim'!W18+'Emisi KalTengSelUt'!W18</f>
        <v>15505850</v>
      </c>
      <c r="X18" s="3">
        <f>'Emisi KalBar'!X18+'Emisi KalTim'!X18+'Emisi KalTengSelUt'!X18</f>
        <v>135299.20000000001</v>
      </c>
      <c r="Y18" s="3">
        <f>'Emisi KalBar'!Y18+'Emisi KalTim'!Y18+'Emisi KalTengSelUt'!Y18</f>
        <v>28496.199999999997</v>
      </c>
      <c r="Z18" s="3">
        <f>'Emisi KalBar'!Z18+'Emisi KalTim'!Z18+'Emisi KalTengSelUt'!Z18</f>
        <v>3404.5190000000002</v>
      </c>
      <c r="AA18" s="3">
        <f>'Emisi KalBar'!AA18+'Emisi KalTim'!AA18+'Emisi KalTengSelUt'!AA18</f>
        <v>1852.616</v>
      </c>
      <c r="AB18" s="3">
        <f>'Emisi KalBar'!AB18+'Emisi KalTim'!AB18+'Emisi KalTengSelUt'!AB18</f>
        <v>1169.078</v>
      </c>
    </row>
    <row r="19" spans="1:28" x14ac:dyDescent="0.55000000000000004">
      <c r="A19">
        <v>2034</v>
      </c>
      <c r="B19" s="3">
        <f>'Emisi KalBar'!B19+'Emisi KalTim'!B19+'Emisi KalTengSelUt'!B19</f>
        <v>17635030</v>
      </c>
      <c r="C19" s="3">
        <f>'Emisi KalBar'!C19+'Emisi KalTim'!C19+'Emisi KalTengSelUt'!C19</f>
        <v>188650.59999999998</v>
      </c>
      <c r="D19" s="3">
        <f>'Emisi KalBar'!D19+'Emisi KalTim'!D19+'Emisi KalTengSelUt'!D19</f>
        <v>35262.979999999996</v>
      </c>
      <c r="E19" s="3">
        <f>'Emisi KalBar'!E19+'Emisi KalTim'!E19+'Emisi KalTengSelUt'!E19</f>
        <v>3549.0439999999999</v>
      </c>
      <c r="F19" s="3">
        <f>'Emisi KalBar'!F19+'Emisi KalTim'!F19+'Emisi KalTengSelUt'!F19</f>
        <v>1748.2959999999998</v>
      </c>
      <c r="G19" s="3">
        <f>'Emisi KalBar'!G19+'Emisi KalTim'!G19+'Emisi KalTengSelUt'!G19</f>
        <v>1015.491</v>
      </c>
      <c r="H19" s="3"/>
      <c r="I19" s="3">
        <f>'Emisi KalBar'!I19+'Emisi KalTim'!I19+'Emisi KalTengSelUt'!I19</f>
        <v>10668470</v>
      </c>
      <c r="J19" s="3">
        <f>'Emisi KalBar'!J19+'Emisi KalTim'!J19+'Emisi KalTengSelUt'!J19</f>
        <v>102245.29999999999</v>
      </c>
      <c r="K19" s="3">
        <f>'Emisi KalBar'!K19+'Emisi KalTim'!K19+'Emisi KalTengSelUt'!K19</f>
        <v>20332.330000000002</v>
      </c>
      <c r="L19" s="3">
        <f>'Emisi KalBar'!L19+'Emisi KalTim'!L19+'Emisi KalTengSelUt'!L19</f>
        <v>2238.4839999999999</v>
      </c>
      <c r="M19" s="3">
        <f>'Emisi KalBar'!M19+'Emisi KalTim'!M19+'Emisi KalTengSelUt'!M19</f>
        <v>1187.3780000000002</v>
      </c>
      <c r="N19" s="3">
        <f>'Emisi KalBar'!N19+'Emisi KalTim'!N19+'Emisi KalTengSelUt'!N19</f>
        <v>726.44800000000009</v>
      </c>
      <c r="O19" s="3"/>
      <c r="P19" s="3">
        <f>'Emisi KalBar'!P19+'Emisi KalTim'!P19+'Emisi KalTengSelUt'!P19</f>
        <v>25955140</v>
      </c>
      <c r="Q19" s="3">
        <f>'Emisi KalBar'!Q19+'Emisi KalTim'!Q19+'Emisi KalTengSelUt'!Q19</f>
        <v>268104.90000000002</v>
      </c>
      <c r="R19" s="3">
        <f>'Emisi KalBar'!R19+'Emisi KalTim'!R19+'Emisi KalTengSelUt'!R19</f>
        <v>51159.4</v>
      </c>
      <c r="S19" s="3">
        <f>'Emisi KalBar'!S19+'Emisi KalTim'!S19+'Emisi KalTengSelUt'!S19</f>
        <v>5344.62</v>
      </c>
      <c r="T19" s="3">
        <f>'Emisi KalBar'!T19+'Emisi KalTim'!T19+'Emisi KalTengSelUt'!T19</f>
        <v>2659.3159999999998</v>
      </c>
      <c r="U19" s="3">
        <f>'Emisi KalBar'!U19+'Emisi KalTim'!U19+'Emisi KalTengSelUt'!U19</f>
        <v>1572.615</v>
      </c>
      <c r="V19" s="3"/>
      <c r="W19" s="3">
        <f>'Emisi KalBar'!W19+'Emisi KalTim'!W19+'Emisi KalTengSelUt'!W19</f>
        <v>15899550</v>
      </c>
      <c r="X19" s="3">
        <f>'Emisi KalBar'!X19+'Emisi KalTim'!X19+'Emisi KalTengSelUt'!X19</f>
        <v>138901.79999999999</v>
      </c>
      <c r="Y19" s="3">
        <f>'Emisi KalBar'!Y19+'Emisi KalTim'!Y19+'Emisi KalTengSelUt'!Y19</f>
        <v>29234.949999999997</v>
      </c>
      <c r="Z19" s="3">
        <f>'Emisi KalBar'!Z19+'Emisi KalTim'!Z19+'Emisi KalTengSelUt'!Z19</f>
        <v>3490.4920000000002</v>
      </c>
      <c r="AA19" s="3">
        <f>'Emisi KalBar'!AA19+'Emisi KalTim'!AA19+'Emisi KalTengSelUt'!AA19</f>
        <v>1897.519</v>
      </c>
      <c r="AB19" s="3">
        <f>'Emisi KalBar'!AB19+'Emisi KalTim'!AB19+'Emisi KalTengSelUt'!AB19</f>
        <v>1196.972</v>
      </c>
    </row>
    <row r="20" spans="1:28" x14ac:dyDescent="0.55000000000000004">
      <c r="A20">
        <v>2035</v>
      </c>
      <c r="B20" s="3">
        <f>'Emisi KalBar'!B20+'Emisi KalTim'!B20+'Emisi KalTengSelUt'!B20</f>
        <v>18163360</v>
      </c>
      <c r="C20" s="3">
        <f>'Emisi KalBar'!C20+'Emisi KalTim'!C20+'Emisi KalTengSelUt'!C20</f>
        <v>194773.8</v>
      </c>
      <c r="D20" s="3">
        <f>'Emisi KalBar'!D20+'Emisi KalTim'!D20+'Emisi KalTengSelUt'!D20</f>
        <v>36354.57</v>
      </c>
      <c r="E20" s="3">
        <f>'Emisi KalBar'!E20+'Emisi KalTim'!E20+'Emisi KalTengSelUt'!E20</f>
        <v>3648.3429999999998</v>
      </c>
      <c r="F20" s="3">
        <f>'Emisi KalBar'!F20+'Emisi KalTim'!F20+'Emisi KalTengSelUt'!F20</f>
        <v>1796.8139999999999</v>
      </c>
      <c r="G20" s="3">
        <f>'Emisi KalBar'!G20+'Emisi KalTim'!G20+'Emisi KalTengSelUt'!G20</f>
        <v>1042.327</v>
      </c>
      <c r="H20" s="3"/>
      <c r="I20" s="3">
        <f>'Emisi KalBar'!I20+'Emisi KalTim'!I20+'Emisi KalTengSelUt'!I20</f>
        <v>8941720</v>
      </c>
      <c r="J20" s="3">
        <f>'Emisi KalBar'!J20+'Emisi KalTim'!J20+'Emisi KalTengSelUt'!J20</f>
        <v>82586.100000000006</v>
      </c>
      <c r="K20" s="3">
        <f>'Emisi KalBar'!K20+'Emisi KalTim'!K20+'Emisi KalTengSelUt'!K20</f>
        <v>16742.59</v>
      </c>
      <c r="L20" s="3">
        <f>'Emisi KalBar'!L20+'Emisi KalTim'!L20+'Emisi KalTengSelUt'!L20</f>
        <v>1872.489</v>
      </c>
      <c r="M20" s="3">
        <f>'Emisi KalBar'!M20+'Emisi KalTim'!M20+'Emisi KalTengSelUt'!M20</f>
        <v>1039.6419999999998</v>
      </c>
      <c r="N20" s="3">
        <f>'Emisi KalBar'!N20+'Emisi KalTim'!N20+'Emisi KalTengSelUt'!N20</f>
        <v>645.22900000000004</v>
      </c>
      <c r="O20" s="3"/>
      <c r="P20" s="3">
        <f>'Emisi KalBar'!P20+'Emisi KalTim'!P20+'Emisi KalTengSelUt'!P20</f>
        <v>27337720</v>
      </c>
      <c r="Q20" s="3">
        <f>'Emisi KalBar'!Q20+'Emisi KalTim'!Q20+'Emisi KalTengSelUt'!Q20</f>
        <v>283828.2</v>
      </c>
      <c r="R20" s="3">
        <f>'Emisi KalBar'!R20+'Emisi KalTim'!R20+'Emisi KalTengSelUt'!R20</f>
        <v>54022.7</v>
      </c>
      <c r="S20" s="3">
        <f>'Emisi KalBar'!S20+'Emisi KalTim'!S20+'Emisi KalTengSelUt'!S20</f>
        <v>5630.7</v>
      </c>
      <c r="T20" s="3">
        <f>'Emisi KalBar'!T20+'Emisi KalTim'!T20+'Emisi KalTengSelUt'!T20</f>
        <v>2780.518</v>
      </c>
      <c r="U20" s="3">
        <f>'Emisi KalBar'!U20+'Emisi KalTim'!U20+'Emisi KalTengSelUt'!U20</f>
        <v>1639.633</v>
      </c>
      <c r="V20" s="3"/>
      <c r="W20" s="3">
        <f>'Emisi KalBar'!W20+'Emisi KalTim'!W20+'Emisi KalTengSelUt'!W20</f>
        <v>13472160</v>
      </c>
      <c r="X20" s="3">
        <f>'Emisi KalBar'!X20+'Emisi KalTim'!X20+'Emisi KalTengSelUt'!X20</f>
        <v>111605.7</v>
      </c>
      <c r="Y20" s="3">
        <f>'Emisi KalBar'!Y20+'Emisi KalTim'!Y20+'Emisi KalTengSelUt'!Y20</f>
        <v>24219.4</v>
      </c>
      <c r="Z20" s="3">
        <f>'Emisi KalBar'!Z20+'Emisi KalTim'!Z20+'Emisi KalTengSelUt'!Z20</f>
        <v>2974.9740000000002</v>
      </c>
      <c r="AA20" s="3">
        <f>'Emisi KalBar'!AA20+'Emisi KalTim'!AA20+'Emisi KalTengSelUt'!AA20</f>
        <v>1685.518</v>
      </c>
      <c r="AB20" s="3">
        <f>'Emisi KalBar'!AB20+'Emisi KalTim'!AB20+'Emisi KalTengSelUt'!AB20</f>
        <v>1079.1869999999999</v>
      </c>
    </row>
    <row r="21" spans="1:28" x14ac:dyDescent="0.55000000000000004">
      <c r="A21">
        <v>2036</v>
      </c>
      <c r="B21" s="3">
        <f>'Emisi KalBar'!B21+'Emisi KalTim'!B21+'Emisi KalTengSelUt'!B21</f>
        <v>18712340</v>
      </c>
      <c r="C21" s="3">
        <f>'Emisi KalBar'!C21+'Emisi KalTim'!C21+'Emisi KalTengSelUt'!C21</f>
        <v>201248.1</v>
      </c>
      <c r="D21" s="3">
        <f>'Emisi KalBar'!D21+'Emisi KalTim'!D21+'Emisi KalTengSelUt'!D21</f>
        <v>37495.06</v>
      </c>
      <c r="E21" s="3">
        <f>'Emisi KalBar'!E21+'Emisi KalTim'!E21+'Emisi KalTengSelUt'!E21</f>
        <v>3748.3209999999999</v>
      </c>
      <c r="F21" s="3">
        <f>'Emisi KalBar'!F21+'Emisi KalTim'!F21+'Emisi KalTengSelUt'!F21</f>
        <v>1846.9</v>
      </c>
      <c r="G21" s="3">
        <f>'Emisi KalBar'!G21+'Emisi KalTim'!G21+'Emisi KalTengSelUt'!G21</f>
        <v>1069.7539999999999</v>
      </c>
      <c r="H21" s="3"/>
      <c r="I21" s="3">
        <f>'Emisi KalBar'!I21+'Emisi KalTim'!I21+'Emisi KalTengSelUt'!I21</f>
        <v>8815660</v>
      </c>
      <c r="J21" s="3">
        <f>'Emisi KalBar'!J21+'Emisi KalTim'!J21+'Emisi KalTengSelUt'!J21</f>
        <v>81107.7</v>
      </c>
      <c r="K21" s="3">
        <f>'Emisi KalBar'!K21+'Emisi KalTim'!K21+'Emisi KalTengSelUt'!K21</f>
        <v>16481.269999999997</v>
      </c>
      <c r="L21" s="3">
        <f>'Emisi KalBar'!L21+'Emisi KalTim'!L21+'Emisi KalTengSelUt'!L21</f>
        <v>1849.3820000000001</v>
      </c>
      <c r="M21" s="3">
        <f>'Emisi KalBar'!M21+'Emisi KalTim'!M21+'Emisi KalTengSelUt'!M21</f>
        <v>1028.086</v>
      </c>
      <c r="N21" s="3">
        <f>'Emisi KalBar'!N21+'Emisi KalTim'!N21+'Emisi KalTengSelUt'!N21</f>
        <v>638.87699999999995</v>
      </c>
      <c r="O21" s="3"/>
      <c r="P21" s="3">
        <f>'Emisi KalBar'!P21+'Emisi KalTim'!P21+'Emisi KalTengSelUt'!P21</f>
        <v>28083780</v>
      </c>
      <c r="Q21" s="3">
        <f>'Emisi KalBar'!Q21+'Emisi KalTim'!Q21+'Emisi KalTengSelUt'!Q21</f>
        <v>293050</v>
      </c>
      <c r="R21" s="3">
        <f>'Emisi KalBar'!R21+'Emisi KalTim'!R21+'Emisi KalTengSelUt'!R21</f>
        <v>55608.7</v>
      </c>
      <c r="S21" s="3">
        <f>'Emisi KalBar'!S21+'Emisi KalTim'!S21+'Emisi KalTengSelUt'!S21</f>
        <v>5763.62</v>
      </c>
      <c r="T21" s="3">
        <f>'Emisi KalBar'!T21+'Emisi KalTim'!T21+'Emisi KalTengSelUt'!T21</f>
        <v>2843.8239999999996</v>
      </c>
      <c r="U21" s="3">
        <f>'Emisi KalBar'!U21+'Emisi KalTim'!U21+'Emisi KalTengSelUt'!U21</f>
        <v>1672.817</v>
      </c>
      <c r="V21" s="3"/>
      <c r="W21" s="3">
        <f>'Emisi KalBar'!W21+'Emisi KalTim'!W21+'Emisi KalTengSelUt'!W21</f>
        <v>13213540</v>
      </c>
      <c r="X21" s="3">
        <f>'Emisi KalBar'!X21+'Emisi KalTim'!X21+'Emisi KalTengSelUt'!X21</f>
        <v>109302.9</v>
      </c>
      <c r="Y21" s="3">
        <f>'Emisi KalBar'!Y21+'Emisi KalTim'!Y21+'Emisi KalTengSelUt'!Y21</f>
        <v>23741.54</v>
      </c>
      <c r="Z21" s="3">
        <f>'Emisi KalBar'!Z21+'Emisi KalTim'!Z21+'Emisi KalTengSelUt'!Z21</f>
        <v>2919.5389999999998</v>
      </c>
      <c r="AA21" s="3">
        <f>'Emisi KalBar'!AA21+'Emisi KalTim'!AA21+'Emisi KalTengSelUt'!AA21</f>
        <v>1654.75</v>
      </c>
      <c r="AB21" s="3">
        <f>'Emisi KalBar'!AB21+'Emisi KalTim'!AB21+'Emisi KalTengSelUt'!AB21</f>
        <v>1059.873</v>
      </c>
    </row>
    <row r="22" spans="1:28" x14ac:dyDescent="0.55000000000000004">
      <c r="A22">
        <v>2037</v>
      </c>
      <c r="B22" s="3">
        <f>'Emisi KalBar'!B22+'Emisi KalTim'!B22+'Emisi KalTengSelUt'!B22</f>
        <v>19272740</v>
      </c>
      <c r="C22" s="3">
        <f>'Emisi KalBar'!C22+'Emisi KalTim'!C22+'Emisi KalTengSelUt'!C22</f>
        <v>207882.8</v>
      </c>
      <c r="D22" s="3">
        <f>'Emisi KalBar'!D22+'Emisi KalTim'!D22+'Emisi KalTengSelUt'!D22</f>
        <v>38661</v>
      </c>
      <c r="E22" s="3">
        <f>'Emisi KalBar'!E22+'Emisi KalTim'!E22+'Emisi KalTengSelUt'!E22</f>
        <v>3849.7809999999999</v>
      </c>
      <c r="F22" s="3">
        <f>'Emisi KalBar'!F22+'Emisi KalTim'!F22+'Emisi KalTengSelUt'!F22</f>
        <v>1897.8969999999999</v>
      </c>
      <c r="G22" s="3">
        <f>'Emisi KalBar'!G22+'Emisi KalTim'!G22+'Emisi KalTengSelUt'!G22</f>
        <v>1097.607</v>
      </c>
      <c r="H22" s="3"/>
      <c r="I22" s="3">
        <f>'Emisi KalBar'!I22+'Emisi KalTim'!I22+'Emisi KalTengSelUt'!I22</f>
        <v>8673820</v>
      </c>
      <c r="J22" s="3">
        <f>'Emisi KalBar'!J22+'Emisi KalTim'!J22+'Emisi KalTengSelUt'!J22</f>
        <v>79470.8</v>
      </c>
      <c r="K22" s="3">
        <f>'Emisi KalBar'!K22+'Emisi KalTim'!K22+'Emisi KalTengSelUt'!K22</f>
        <v>16189.33</v>
      </c>
      <c r="L22" s="3">
        <f>'Emisi KalBar'!L22+'Emisi KalTim'!L22+'Emisi KalTengSelUt'!L22</f>
        <v>1823.047</v>
      </c>
      <c r="M22" s="3">
        <f>'Emisi KalBar'!M22+'Emisi KalTim'!M22+'Emisi KalTengSelUt'!M22</f>
        <v>1014.8390000000001</v>
      </c>
      <c r="N22" s="3">
        <f>'Emisi KalBar'!N22+'Emisi KalTim'!N22+'Emisi KalTengSelUt'!N22</f>
        <v>631.51</v>
      </c>
      <c r="O22" s="3"/>
      <c r="P22" s="3">
        <f>'Emisi KalBar'!P22+'Emisi KalTim'!P22+'Emisi KalTengSelUt'!P22</f>
        <v>28832440</v>
      </c>
      <c r="Q22" s="3">
        <f>'Emisi KalBar'!Q22+'Emisi KalTim'!Q22+'Emisi KalTengSelUt'!Q22</f>
        <v>302365.40000000002</v>
      </c>
      <c r="R22" s="3">
        <f>'Emisi KalBar'!R22+'Emisi KalTim'!R22+'Emisi KalTengSelUt'!R22</f>
        <v>57205.599999999999</v>
      </c>
      <c r="S22" s="3">
        <f>'Emisi KalBar'!S22+'Emisi KalTim'!S22+'Emisi KalTengSelUt'!S22</f>
        <v>5896.57</v>
      </c>
      <c r="T22" s="3">
        <f>'Emisi KalBar'!T22+'Emisi KalTim'!T22+'Emisi KalTengSelUt'!T22</f>
        <v>2906.6860000000006</v>
      </c>
      <c r="U22" s="3">
        <f>'Emisi KalBar'!U22+'Emisi KalTim'!U22+'Emisi KalTengSelUt'!U22</f>
        <v>1705.538</v>
      </c>
      <c r="V22" s="3"/>
      <c r="W22" s="3">
        <f>'Emisi KalBar'!W22+'Emisi KalTim'!W22+'Emisi KalTengSelUt'!W22</f>
        <v>12923560</v>
      </c>
      <c r="X22" s="3">
        <f>'Emisi KalBar'!X22+'Emisi KalTim'!X22+'Emisi KalTengSelUt'!X22</f>
        <v>106741.4</v>
      </c>
      <c r="Y22" s="3">
        <f>'Emisi KalBar'!Y22+'Emisi KalTim'!Y22+'Emisi KalTengSelUt'!Y22</f>
        <v>23207.3</v>
      </c>
      <c r="Z22" s="3">
        <f>'Emisi KalBar'!Z22+'Emisi KalTim'!Z22+'Emisi KalTengSelUt'!Z22</f>
        <v>2857.0830000000001</v>
      </c>
      <c r="AA22" s="3">
        <f>'Emisi KalBar'!AA22+'Emisi KalTim'!AA22+'Emisi KalTengSelUt'!AA22</f>
        <v>1620.077</v>
      </c>
      <c r="AB22" s="3">
        <f>'Emisi KalBar'!AB22+'Emisi KalTim'!AB22+'Emisi KalTengSelUt'!AB22</f>
        <v>1038.059</v>
      </c>
    </row>
    <row r="23" spans="1:28" x14ac:dyDescent="0.55000000000000004">
      <c r="A23">
        <v>2038</v>
      </c>
      <c r="B23" s="3">
        <f>'Emisi KalBar'!B23+'Emisi KalTim'!B23+'Emisi KalTengSelUt'!B23</f>
        <v>19844790</v>
      </c>
      <c r="C23" s="3">
        <f>'Emisi KalBar'!C23+'Emisi KalTim'!C23+'Emisi KalTengSelUt'!C23</f>
        <v>214682.90000000002</v>
      </c>
      <c r="D23" s="3">
        <f>'Emisi KalBar'!D23+'Emisi KalTim'!D23+'Emisi KalTengSelUt'!D23</f>
        <v>39852.839999999997</v>
      </c>
      <c r="E23" s="3">
        <f>'Emisi KalBar'!E23+'Emisi KalTim'!E23+'Emisi KalTengSelUt'!E23</f>
        <v>3952.723</v>
      </c>
      <c r="F23" s="3">
        <f>'Emisi KalBar'!F23+'Emisi KalTim'!F23+'Emisi KalTengSelUt'!F23</f>
        <v>1949.817</v>
      </c>
      <c r="G23" s="3">
        <f>'Emisi KalBar'!G23+'Emisi KalTim'!G23+'Emisi KalTengSelUt'!G23</f>
        <v>1125.8910000000001</v>
      </c>
      <c r="H23" s="3"/>
      <c r="I23" s="3">
        <f>'Emisi KalBar'!I23+'Emisi KalTim'!I23+'Emisi KalTengSelUt'!I23</f>
        <v>8515710</v>
      </c>
      <c r="J23" s="3">
        <f>'Emisi KalBar'!J23+'Emisi KalTim'!J23+'Emisi KalTengSelUt'!J23</f>
        <v>77671.100000000006</v>
      </c>
      <c r="K23" s="3">
        <f>'Emisi KalBar'!K23+'Emisi KalTim'!K23+'Emisi KalTengSelUt'!K23</f>
        <v>15865.82</v>
      </c>
      <c r="L23" s="3">
        <f>'Emisi KalBar'!L23+'Emisi KalTim'!L23+'Emisi KalTengSelUt'!L23</f>
        <v>1793.395</v>
      </c>
      <c r="M23" s="3">
        <f>'Emisi KalBar'!M23+'Emisi KalTim'!M23+'Emisi KalTengSelUt'!M23</f>
        <v>999.84</v>
      </c>
      <c r="N23" s="3">
        <f>'Emisi KalBar'!N23+'Emisi KalTim'!N23+'Emisi KalTengSelUt'!N23</f>
        <v>623.08799999999997</v>
      </c>
      <c r="O23" s="3"/>
      <c r="P23" s="3">
        <f>'Emisi KalBar'!P23+'Emisi KalTim'!P23+'Emisi KalTengSelUt'!P23</f>
        <v>29583140</v>
      </c>
      <c r="Q23" s="3">
        <f>'Emisi KalBar'!Q23+'Emisi KalTim'!Q23+'Emisi KalTengSelUt'!Q23</f>
        <v>311765.90000000002</v>
      </c>
      <c r="R23" s="3">
        <f>'Emisi KalBar'!R23+'Emisi KalTim'!R23+'Emisi KalTengSelUt'!R23</f>
        <v>58811.7</v>
      </c>
      <c r="S23" s="3">
        <f>'Emisi KalBar'!S23+'Emisi KalTim'!S23+'Emisi KalTengSelUt'!S23</f>
        <v>6029.51</v>
      </c>
      <c r="T23" s="3">
        <f>'Emisi KalBar'!T23+'Emisi KalTim'!T23+'Emisi KalTengSelUt'!T23</f>
        <v>2969.05</v>
      </c>
      <c r="U23" s="3">
        <f>'Emisi KalBar'!U23+'Emisi KalTim'!U23+'Emisi KalTengSelUt'!U23</f>
        <v>1737.7799999999997</v>
      </c>
      <c r="V23" s="3"/>
      <c r="W23" s="3">
        <f>'Emisi KalBar'!W23+'Emisi KalTim'!W23+'Emisi KalTengSelUt'!W23</f>
        <v>12601880</v>
      </c>
      <c r="X23" s="3">
        <f>'Emisi KalBar'!X23+'Emisi KalTim'!X23+'Emisi KalTengSelUt'!X23</f>
        <v>103916.79999999999</v>
      </c>
      <c r="Y23" s="3">
        <f>'Emisi KalBar'!Y23+'Emisi KalTim'!Y23+'Emisi KalTengSelUt'!Y23</f>
        <v>22615.88</v>
      </c>
      <c r="Z23" s="3">
        <f>'Emisi KalBar'!Z23+'Emisi KalTim'!Z23+'Emisi KalTengSelUt'!Z23</f>
        <v>2787.511</v>
      </c>
      <c r="AA23" s="3">
        <f>'Emisi KalBar'!AA23+'Emisi KalTim'!AA23+'Emisi KalTengSelUt'!AA23</f>
        <v>1581.482</v>
      </c>
      <c r="AB23" s="3">
        <f>'Emisi KalBar'!AB23+'Emisi KalTim'!AB23+'Emisi KalTengSelUt'!AB23</f>
        <v>1013.736</v>
      </c>
    </row>
    <row r="24" spans="1:28" x14ac:dyDescent="0.55000000000000004">
      <c r="A24">
        <v>2039</v>
      </c>
      <c r="B24" s="3">
        <f>'Emisi KalBar'!B24+'Emisi KalTim'!B24+'Emisi KalTengSelUt'!B24</f>
        <v>20428770</v>
      </c>
      <c r="C24" s="3">
        <f>'Emisi KalBar'!C24+'Emisi KalTim'!C24+'Emisi KalTengSelUt'!C24</f>
        <v>221652.9</v>
      </c>
      <c r="D24" s="3">
        <f>'Emisi KalBar'!D24+'Emisi KalTim'!D24+'Emisi KalTengSelUt'!D24</f>
        <v>41071.4</v>
      </c>
      <c r="E24" s="3">
        <f>'Emisi KalBar'!E24+'Emisi KalTim'!E24+'Emisi KalTengSelUt'!E24</f>
        <v>4057.1460000000002</v>
      </c>
      <c r="F24" s="3">
        <f>'Emisi KalBar'!F24+'Emisi KalTim'!F24+'Emisi KalTengSelUt'!F24</f>
        <v>2002.674</v>
      </c>
      <c r="G24" s="3">
        <f>'Emisi KalBar'!G24+'Emisi KalTim'!G24+'Emisi KalTengSelUt'!G24</f>
        <v>1154.605</v>
      </c>
      <c r="H24" s="3"/>
      <c r="I24" s="3">
        <f>'Emisi KalBar'!I24+'Emisi KalTim'!I24+'Emisi KalTengSelUt'!I24</f>
        <v>8340850</v>
      </c>
      <c r="J24" s="3">
        <f>'Emisi KalBar'!J24+'Emisi KalTim'!J24+'Emisi KalTengSelUt'!J24</f>
        <v>75704</v>
      </c>
      <c r="K24" s="3">
        <f>'Emisi KalBar'!K24+'Emisi KalTim'!K24+'Emisi KalTengSelUt'!K24</f>
        <v>15509.9</v>
      </c>
      <c r="L24" s="3">
        <f>'Emisi KalBar'!L24+'Emisi KalTim'!L24+'Emisi KalTengSelUt'!L24</f>
        <v>1760.3310000000001</v>
      </c>
      <c r="M24" s="3">
        <f>'Emisi KalBar'!M24+'Emisi KalTim'!M24+'Emisi KalTengSelUt'!M24</f>
        <v>983.03400000000011</v>
      </c>
      <c r="N24" s="3">
        <f>'Emisi KalBar'!N24+'Emisi KalTim'!N24+'Emisi KalTengSelUt'!N24</f>
        <v>613.57999999999993</v>
      </c>
      <c r="O24" s="3"/>
      <c r="P24" s="3">
        <f>'Emisi KalBar'!P24+'Emisi KalTim'!P24+'Emisi KalTengSelUt'!P24</f>
        <v>30335150</v>
      </c>
      <c r="Q24" s="3">
        <f>'Emisi KalBar'!Q24+'Emisi KalTim'!Q24+'Emisi KalTengSelUt'!Q24</f>
        <v>321236.90000000002</v>
      </c>
      <c r="R24" s="3">
        <f>'Emisi KalBar'!R24+'Emisi KalTim'!R24+'Emisi KalTengSelUt'!R24</f>
        <v>60425.600000000006</v>
      </c>
      <c r="S24" s="3">
        <f>'Emisi KalBar'!S24+'Emisi KalTim'!S24+'Emisi KalTengSelUt'!S24</f>
        <v>6162.36</v>
      </c>
      <c r="T24" s="3">
        <f>'Emisi KalBar'!T24+'Emisi KalTim'!T24+'Emisi KalTengSelUt'!T24</f>
        <v>3030.8819999999996</v>
      </c>
      <c r="U24" s="3">
        <f>'Emisi KalBar'!U24+'Emisi KalTim'!U24+'Emisi KalTengSelUt'!U24</f>
        <v>1769.528</v>
      </c>
      <c r="V24" s="3"/>
      <c r="W24" s="3">
        <f>'Emisi KalBar'!W24+'Emisi KalTim'!W24+'Emisi KalTengSelUt'!W24</f>
        <v>12248240</v>
      </c>
      <c r="X24" s="3">
        <f>'Emisi KalBar'!X24+'Emisi KalTim'!X24+'Emisi KalTengSelUt'!X24</f>
        <v>100825.4</v>
      </c>
      <c r="Y24" s="3">
        <f>'Emisi KalBar'!Y24+'Emisi KalTim'!Y24+'Emisi KalTengSelUt'!Y24</f>
        <v>21966.629999999997</v>
      </c>
      <c r="Z24" s="3">
        <f>'Emisi KalBar'!Z24+'Emisi KalTim'!Z24+'Emisi KalTengSelUt'!Z24</f>
        <v>2710.7709999999997</v>
      </c>
      <c r="AA24" s="3">
        <f>'Emisi KalBar'!AA24+'Emisi KalTim'!AA24+'Emisi KalTengSelUt'!AA24</f>
        <v>1538.9649999999999</v>
      </c>
      <c r="AB24" s="3">
        <f>'Emisi KalBar'!AB24+'Emisi KalTim'!AB24+'Emisi KalTengSelUt'!AB24</f>
        <v>986.90700000000004</v>
      </c>
    </row>
    <row r="25" spans="1:28" x14ac:dyDescent="0.55000000000000004">
      <c r="A25">
        <v>2040</v>
      </c>
      <c r="B25" s="3">
        <f>'Emisi KalBar'!B25+'Emisi KalTim'!B25+'Emisi KalTengSelUt'!B25</f>
        <v>21024960</v>
      </c>
      <c r="C25" s="3">
        <f>'Emisi KalBar'!C25+'Emisi KalTim'!C25+'Emisi KalTengSelUt'!C25</f>
        <v>228799.09999999998</v>
      </c>
      <c r="D25" s="3">
        <f>'Emisi KalBar'!D25+'Emisi KalTim'!D25+'Emisi KalTengSelUt'!D25</f>
        <v>42317.229999999996</v>
      </c>
      <c r="E25" s="3">
        <f>'Emisi KalBar'!E25+'Emisi KalTim'!E25+'Emisi KalTengSelUt'!E25</f>
        <v>4163.08</v>
      </c>
      <c r="F25" s="3">
        <f>'Emisi KalBar'!F25+'Emisi KalTim'!F25+'Emisi KalTengSelUt'!F25</f>
        <v>2056.4809999999998</v>
      </c>
      <c r="G25" s="3">
        <f>'Emisi KalBar'!G25+'Emisi KalTim'!G25+'Emisi KalTengSelUt'!G25</f>
        <v>1183.7530000000002</v>
      </c>
      <c r="H25" s="3"/>
      <c r="I25" s="3">
        <f>'Emisi KalBar'!I25+'Emisi KalTim'!I25+'Emisi KalTengSelUt'!I25</f>
        <v>8148740</v>
      </c>
      <c r="J25" s="3">
        <f>'Emisi KalBar'!J25+'Emisi KalTim'!J25+'Emisi KalTengSelUt'!J25</f>
        <v>73564.800000000003</v>
      </c>
      <c r="K25" s="3">
        <f>'Emisi KalBar'!K25+'Emisi KalTim'!K25+'Emisi KalTengSelUt'!K25</f>
        <v>15120.62</v>
      </c>
      <c r="L25" s="3">
        <f>'Emisi KalBar'!L25+'Emisi KalTim'!L25+'Emisi KalTengSelUt'!L25</f>
        <v>1723.7670000000001</v>
      </c>
      <c r="M25" s="3">
        <f>'Emisi KalBar'!M25+'Emisi KalTim'!M25+'Emisi KalTengSelUt'!M25</f>
        <v>964.35599999999999</v>
      </c>
      <c r="N25" s="3">
        <f>'Emisi KalBar'!N25+'Emisi KalTim'!N25+'Emisi KalTengSelUt'!N25</f>
        <v>602.94209999999998</v>
      </c>
      <c r="O25" s="3"/>
      <c r="P25" s="3">
        <f>'Emisi KalBar'!P25+'Emisi KalTim'!P25+'Emisi KalTengSelUt'!P25</f>
        <v>31087880</v>
      </c>
      <c r="Q25" s="3">
        <f>'Emisi KalBar'!Q25+'Emisi KalTim'!Q25+'Emisi KalTengSelUt'!Q25</f>
        <v>330768.8</v>
      </c>
      <c r="R25" s="3">
        <f>'Emisi KalBar'!R25+'Emisi KalTim'!R25+'Emisi KalTengSelUt'!R25</f>
        <v>62045.5</v>
      </c>
      <c r="S25" s="3">
        <f>'Emisi KalBar'!S25+'Emisi KalTim'!S25+'Emisi KalTengSelUt'!S25</f>
        <v>6295.11</v>
      </c>
      <c r="T25" s="3">
        <f>'Emisi KalBar'!T25+'Emisi KalTim'!T25+'Emisi KalTengSelUt'!T25</f>
        <v>3092.1280000000006</v>
      </c>
      <c r="U25" s="3">
        <f>'Emisi KalBar'!U25+'Emisi KalTim'!U25+'Emisi KalTengSelUt'!U25</f>
        <v>1800.7719999999999</v>
      </c>
      <c r="V25" s="3"/>
      <c r="W25" s="3">
        <f>'Emisi KalBar'!W25+'Emisi KalTim'!W25+'Emisi KalTengSelUt'!W25</f>
        <v>11862430</v>
      </c>
      <c r="X25" s="3">
        <f>'Emisi KalBar'!X25+'Emisi KalTim'!X25+'Emisi KalTengSelUt'!X25</f>
        <v>97463.8</v>
      </c>
      <c r="Y25" s="3">
        <f>'Emisi KalBar'!Y25+'Emisi KalTim'!Y25+'Emisi KalTengSelUt'!Y25</f>
        <v>21259.039999999997</v>
      </c>
      <c r="Z25" s="3">
        <f>'Emisi KalBar'!Z25+'Emisi KalTim'!Z25+'Emisi KalTengSelUt'!Z25</f>
        <v>2626.7809999999999</v>
      </c>
      <c r="AA25" s="3">
        <f>'Emisi KalBar'!AA25+'Emisi KalTim'!AA25+'Emisi KalTengSelUt'!AA25</f>
        <v>1492.53</v>
      </c>
      <c r="AB25" s="3">
        <f>'Emisi KalBar'!AB25+'Emisi KalTim'!AB25+'Emisi KalTengSelUt'!AB25</f>
        <v>957.58299999999997</v>
      </c>
    </row>
    <row r="26" spans="1:28" x14ac:dyDescent="0.55000000000000004">
      <c r="A26">
        <v>2041</v>
      </c>
      <c r="B26" s="3">
        <f>'Emisi KalBar'!B26+'Emisi KalTim'!B26+'Emisi KalTengSelUt'!B26</f>
        <v>21629620</v>
      </c>
      <c r="C26" s="3">
        <f>'Emisi KalBar'!C26+'Emisi KalTim'!C26+'Emisi KalTengSelUt'!C26</f>
        <v>236005.7</v>
      </c>
      <c r="D26" s="3">
        <f>'Emisi KalBar'!D26+'Emisi KalTim'!D26+'Emisi KalTengSelUt'!D26</f>
        <v>43579.18</v>
      </c>
      <c r="E26" s="3">
        <f>'Emisi KalBar'!E26+'Emisi KalTim'!E26+'Emisi KalTengSelUt'!E26</f>
        <v>4272.1549999999997</v>
      </c>
      <c r="F26" s="3">
        <f>'Emisi KalBar'!F26+'Emisi KalTim'!F26+'Emisi KalTengSelUt'!F26</f>
        <v>2110.9969999999998</v>
      </c>
      <c r="G26" s="3">
        <f>'Emisi KalBar'!G26+'Emisi KalTim'!G26+'Emisi KalTengSelUt'!G26</f>
        <v>1213.365</v>
      </c>
      <c r="H26" s="3"/>
      <c r="I26" s="3">
        <f>'Emisi KalBar'!I26+'Emisi KalTim'!I26+'Emisi KalTengSelUt'!I26</f>
        <v>7971180</v>
      </c>
      <c r="J26" s="3">
        <f>'Emisi KalBar'!J26+'Emisi KalTim'!J26+'Emisi KalTengSelUt'!J26</f>
        <v>70896.399999999994</v>
      </c>
      <c r="K26" s="3">
        <f>'Emisi KalBar'!K26+'Emisi KalTim'!K26+'Emisi KalTengSelUt'!K26</f>
        <v>14703.35</v>
      </c>
      <c r="L26" s="3">
        <f>'Emisi KalBar'!L26+'Emisi KalTim'!L26+'Emisi KalTengSelUt'!L26</f>
        <v>1695.8380000000002</v>
      </c>
      <c r="M26" s="3">
        <f>'Emisi KalBar'!M26+'Emisi KalTim'!M26+'Emisi KalTengSelUt'!M26</f>
        <v>954.43599999999992</v>
      </c>
      <c r="N26" s="3">
        <f>'Emisi KalBar'!N26+'Emisi KalTim'!N26+'Emisi KalTengSelUt'!N26</f>
        <v>599.49669999999992</v>
      </c>
      <c r="O26" s="3"/>
      <c r="P26" s="3">
        <f>'Emisi KalBar'!P26+'Emisi KalTim'!P26+'Emisi KalTengSelUt'!P26</f>
        <v>31833870</v>
      </c>
      <c r="Q26" s="3">
        <f>'Emisi KalBar'!Q26+'Emisi KalTim'!Q26+'Emisi KalTengSelUt'!Q26</f>
        <v>340144.7</v>
      </c>
      <c r="R26" s="3">
        <f>'Emisi KalBar'!R26+'Emisi KalTim'!R26+'Emisi KalTengSelUt'!R26</f>
        <v>63649.400000000009</v>
      </c>
      <c r="S26" s="3">
        <f>'Emisi KalBar'!S26+'Emisi KalTim'!S26+'Emisi KalTengSelUt'!S26</f>
        <v>6430.54</v>
      </c>
      <c r="T26" s="3">
        <f>'Emisi KalBar'!T26+'Emisi KalTim'!T26+'Emisi KalTengSelUt'!T26</f>
        <v>3152.3450000000003</v>
      </c>
      <c r="U26" s="3">
        <f>'Emisi KalBar'!U26+'Emisi KalTim'!U26+'Emisi KalTengSelUt'!U26</f>
        <v>1831.5619999999999</v>
      </c>
      <c r="V26" s="3"/>
      <c r="W26" s="3">
        <f>'Emisi KalBar'!W26+'Emisi KalTim'!W26+'Emisi KalTengSelUt'!W26</f>
        <v>11499970</v>
      </c>
      <c r="X26" s="3">
        <f>'Emisi KalBar'!X26+'Emisi KalTim'!X26+'Emisi KalTengSelUt'!X26</f>
        <v>93346.4</v>
      </c>
      <c r="Y26" s="3">
        <f>'Emisi KalBar'!Y26+'Emisi KalTim'!Y26+'Emisi KalTengSelUt'!Y26</f>
        <v>20513.16</v>
      </c>
      <c r="Z26" s="3">
        <f>'Emisi KalBar'!Z26+'Emisi KalTim'!Z26+'Emisi KalTengSelUt'!Z26</f>
        <v>2555.0190000000002</v>
      </c>
      <c r="AA26" s="3">
        <f>'Emisi KalBar'!AA26+'Emisi KalTim'!AA26+'Emisi KalTengSelUt'!AA26</f>
        <v>1459.47</v>
      </c>
      <c r="AB26" s="3">
        <f>'Emisi KalBar'!AB26+'Emisi KalTim'!AB26+'Emisi KalTengSelUt'!AB26</f>
        <v>939.14400000000001</v>
      </c>
    </row>
    <row r="27" spans="1:28" x14ac:dyDescent="0.55000000000000004">
      <c r="A27">
        <v>2042</v>
      </c>
      <c r="B27" s="3">
        <f>'Emisi KalBar'!B27+'Emisi KalTim'!B27+'Emisi KalTengSelUt'!B27</f>
        <v>22246810</v>
      </c>
      <c r="C27" s="3">
        <f>'Emisi KalBar'!C27+'Emisi KalTim'!C27+'Emisi KalTengSelUt'!C27</f>
        <v>243390.3</v>
      </c>
      <c r="D27" s="3">
        <f>'Emisi KalBar'!D27+'Emisi KalTim'!D27+'Emisi KalTengSelUt'!D27</f>
        <v>44869.210000000006</v>
      </c>
      <c r="E27" s="3">
        <f>'Emisi KalBar'!E27+'Emisi KalTim'!E27+'Emisi KalTengSelUt'!E27</f>
        <v>4382.8580000000002</v>
      </c>
      <c r="F27" s="3">
        <f>'Emisi KalBar'!F27+'Emisi KalTim'!F27+'Emisi KalTengSelUt'!F27</f>
        <v>2166.4760000000001</v>
      </c>
      <c r="G27" s="3">
        <f>'Emisi KalBar'!G27+'Emisi KalTim'!G27+'Emisi KalTengSelUt'!G27</f>
        <v>1243.4169999999999</v>
      </c>
      <c r="H27" s="3"/>
      <c r="I27" s="3">
        <f>'Emisi KalBar'!I27+'Emisi KalTim'!I27+'Emisi KalTengSelUt'!I27</f>
        <v>7777790</v>
      </c>
      <c r="J27" s="3">
        <f>'Emisi KalBar'!J27+'Emisi KalTim'!J27+'Emisi KalTengSelUt'!J27</f>
        <v>68031.899999999994</v>
      </c>
      <c r="K27" s="3">
        <f>'Emisi KalBar'!K27+'Emisi KalTim'!K27+'Emisi KalTengSelUt'!K27</f>
        <v>14252.279999999999</v>
      </c>
      <c r="L27" s="3">
        <f>'Emisi KalBar'!L27+'Emisi KalTim'!L27+'Emisi KalTengSelUt'!L27</f>
        <v>1664.9939999999999</v>
      </c>
      <c r="M27" s="3">
        <f>'Emisi KalBar'!M27+'Emisi KalTim'!M27+'Emisi KalTengSelUt'!M27</f>
        <v>943.21100000000001</v>
      </c>
      <c r="N27" s="3">
        <f>'Emisi KalBar'!N27+'Emisi KalTim'!N27+'Emisi KalTengSelUt'!N27</f>
        <v>595.37369999999999</v>
      </c>
      <c r="O27" s="3"/>
      <c r="P27" s="3">
        <f>'Emisi KalBar'!P27+'Emisi KalTim'!P27+'Emisi KalTengSelUt'!P27</f>
        <v>32561070</v>
      </c>
      <c r="Q27" s="3">
        <f>'Emisi KalBar'!Q27+'Emisi KalTim'!Q27+'Emisi KalTengSelUt'!Q27</f>
        <v>349346.8</v>
      </c>
      <c r="R27" s="3">
        <f>'Emisi KalBar'!R27+'Emisi KalTim'!R27+'Emisi KalTengSelUt'!R27</f>
        <v>65216.7</v>
      </c>
      <c r="S27" s="3">
        <f>'Emisi KalBar'!S27+'Emisi KalTim'!S27+'Emisi KalTengSelUt'!S27</f>
        <v>6561.1100000000006</v>
      </c>
      <c r="T27" s="3">
        <f>'Emisi KalBar'!T27+'Emisi KalTim'!T27+'Emisi KalTengSelUt'!T27</f>
        <v>3210.7179999999998</v>
      </c>
      <c r="U27" s="3">
        <f>'Emisi KalBar'!U27+'Emisi KalTim'!U27+'Emisi KalTengSelUt'!U27</f>
        <v>1861.223</v>
      </c>
      <c r="V27" s="3"/>
      <c r="W27" s="3">
        <f>'Emisi KalBar'!W27+'Emisi KalTim'!W27+'Emisi KalTengSelUt'!W27</f>
        <v>11108510</v>
      </c>
      <c r="X27" s="3">
        <f>'Emisi KalBar'!X27+'Emisi KalTim'!X27+'Emisi KalTengSelUt'!X27</f>
        <v>88911.8</v>
      </c>
      <c r="Y27" s="3">
        <f>'Emisi KalBar'!Y27+'Emisi KalTim'!Y27+'Emisi KalTengSelUt'!Y27</f>
        <v>19708.349999999999</v>
      </c>
      <c r="Z27" s="3">
        <f>'Emisi KalBar'!Z27+'Emisi KalTim'!Z27+'Emisi KalTengSelUt'!Z27</f>
        <v>2477.2060000000001</v>
      </c>
      <c r="AA27" s="3">
        <f>'Emisi KalBar'!AA27+'Emisi KalTim'!AA27+'Emisi KalTengSelUt'!AA27</f>
        <v>1423.7090000000001</v>
      </c>
      <c r="AB27" s="3">
        <f>'Emisi KalBar'!AB27+'Emisi KalTim'!AB27+'Emisi KalTengSelUt'!AB27</f>
        <v>919.16799999999989</v>
      </c>
    </row>
    <row r="28" spans="1:28" x14ac:dyDescent="0.55000000000000004">
      <c r="A28">
        <v>2043</v>
      </c>
      <c r="B28" s="3">
        <f>'Emisi KalBar'!B28+'Emisi KalTim'!B28+'Emisi KalTengSelUt'!B28</f>
        <v>22876790</v>
      </c>
      <c r="C28" s="3">
        <f>'Emisi KalBar'!C28+'Emisi KalTim'!C28+'Emisi KalTengSelUt'!C28</f>
        <v>250960</v>
      </c>
      <c r="D28" s="3">
        <f>'Emisi KalBar'!D28+'Emisi KalTim'!D28+'Emisi KalTengSelUt'!D28</f>
        <v>46188.05</v>
      </c>
      <c r="E28" s="3">
        <f>'Emisi KalBar'!E28+'Emisi KalTim'!E28+'Emisi KalTengSelUt'!E28</f>
        <v>4495.1909999999998</v>
      </c>
      <c r="F28" s="3">
        <f>'Emisi KalBar'!F28+'Emisi KalTim'!F28+'Emisi KalTengSelUt'!F28</f>
        <v>2222.931</v>
      </c>
      <c r="G28" s="3">
        <f>'Emisi KalBar'!G28+'Emisi KalTim'!G28+'Emisi KalTengSelUt'!G28</f>
        <v>1273.9099999999999</v>
      </c>
      <c r="H28" s="3"/>
      <c r="I28" s="3">
        <f>'Emisi KalBar'!I28+'Emisi KalTim'!I28+'Emisi KalTengSelUt'!I28</f>
        <v>7568220</v>
      </c>
      <c r="J28" s="3">
        <f>'Emisi KalBar'!J28+'Emisi KalTim'!J28+'Emisi KalTengSelUt'!J28</f>
        <v>64967.4</v>
      </c>
      <c r="K28" s="3">
        <f>'Emisi KalBar'!K28+'Emisi KalTim'!K28+'Emisi KalTengSelUt'!K28</f>
        <v>13766.65</v>
      </c>
      <c r="L28" s="3">
        <f>'Emisi KalBar'!L28+'Emisi KalTim'!L28+'Emisi KalTengSelUt'!L28</f>
        <v>1631.1759999999999</v>
      </c>
      <c r="M28" s="3">
        <f>'Emisi KalBar'!M28+'Emisi KalTim'!M28+'Emisi KalTengSelUt'!M28</f>
        <v>930.64699999999993</v>
      </c>
      <c r="N28" s="3">
        <f>'Emisi KalBar'!N28+'Emisi KalTim'!N28+'Emisi KalTengSelUt'!N28</f>
        <v>590.55399999999997</v>
      </c>
      <c r="O28" s="3"/>
      <c r="P28" s="3">
        <f>'Emisi KalBar'!P28+'Emisi KalTim'!P28+'Emisi KalTengSelUt'!P28</f>
        <v>33267620</v>
      </c>
      <c r="Q28" s="3">
        <f>'Emisi KalBar'!Q28+'Emisi KalTim'!Q28+'Emisi KalTengSelUt'!Q28</f>
        <v>358357.2</v>
      </c>
      <c r="R28" s="3">
        <f>'Emisi KalBar'!R28+'Emisi KalTim'!R28+'Emisi KalTengSelUt'!R28</f>
        <v>66744.3</v>
      </c>
      <c r="S28" s="3">
        <f>'Emisi KalBar'!S28+'Emisi KalTim'!S28+'Emisi KalTengSelUt'!S28</f>
        <v>6686.4400000000005</v>
      </c>
      <c r="T28" s="3">
        <f>'Emisi KalBar'!T28+'Emisi KalTim'!T28+'Emisi KalTengSelUt'!T28</f>
        <v>3267.08</v>
      </c>
      <c r="U28" s="3">
        <f>'Emisi KalBar'!U28+'Emisi KalTim'!U28+'Emisi KalTengSelUt'!U28</f>
        <v>1889.6629999999998</v>
      </c>
      <c r="V28" s="3"/>
      <c r="W28" s="3">
        <f>'Emisi KalBar'!W28+'Emisi KalTim'!W28+'Emisi KalTengSelUt'!W28</f>
        <v>10688930</v>
      </c>
      <c r="X28" s="3">
        <f>'Emisi KalBar'!X28+'Emisi KalTim'!X28+'Emisi KalTengSelUt'!X28</f>
        <v>84168.6</v>
      </c>
      <c r="Y28" s="3">
        <f>'Emisi KalBar'!Y28+'Emisi KalTim'!Y28+'Emisi KalTengSelUt'!Y28</f>
        <v>18846.39</v>
      </c>
      <c r="Z28" s="3">
        <f>'Emisi KalBar'!Z28+'Emisi KalTim'!Z28+'Emisi KalTengSelUt'!Z28</f>
        <v>2393.5819999999999</v>
      </c>
      <c r="AA28" s="3">
        <f>'Emisi KalBar'!AA28+'Emisi KalTim'!AA28+'Emisi KalTengSelUt'!AA28</f>
        <v>1385.3330000000001</v>
      </c>
      <c r="AB28" s="3">
        <f>'Emisi KalBar'!AB28+'Emisi KalTim'!AB28+'Emisi KalTengSelUt'!AB28</f>
        <v>897.70399999999995</v>
      </c>
    </row>
    <row r="29" spans="1:28" x14ac:dyDescent="0.55000000000000004">
      <c r="A29">
        <v>2044</v>
      </c>
      <c r="B29" s="3">
        <f>'Emisi KalBar'!B29+'Emisi KalTim'!B29+'Emisi KalTengSelUt'!B29</f>
        <v>23519910</v>
      </c>
      <c r="C29" s="3">
        <f>'Emisi KalBar'!C29+'Emisi KalTim'!C29+'Emisi KalTengSelUt'!C29</f>
        <v>258719.6</v>
      </c>
      <c r="D29" s="3">
        <f>'Emisi KalBar'!D29+'Emisi KalTim'!D29+'Emisi KalTengSelUt'!D29</f>
        <v>47536.4</v>
      </c>
      <c r="E29" s="3">
        <f>'Emisi KalBar'!E29+'Emisi KalTim'!E29+'Emisi KalTengSelUt'!E29</f>
        <v>4609.1710000000003</v>
      </c>
      <c r="F29" s="3">
        <f>'Emisi KalBar'!F29+'Emisi KalTim'!F29+'Emisi KalTengSelUt'!F29</f>
        <v>2280.3760000000002</v>
      </c>
      <c r="G29" s="3">
        <f>'Emisi KalBar'!G29+'Emisi KalTim'!G29+'Emisi KalTengSelUt'!G29</f>
        <v>1304.8430000000001</v>
      </c>
      <c r="H29" s="3"/>
      <c r="I29" s="3">
        <f>'Emisi KalBar'!I29+'Emisi KalTim'!I29+'Emisi KalTengSelUt'!I29</f>
        <v>7342102</v>
      </c>
      <c r="J29" s="3">
        <f>'Emisi KalBar'!J29+'Emisi KalTim'!J29+'Emisi KalTengSelUt'!J29</f>
        <v>61698.270000000004</v>
      </c>
      <c r="K29" s="3">
        <f>'Emisi KalBar'!K29+'Emisi KalTim'!K29+'Emisi KalTengSelUt'!K29</f>
        <v>13245.740000000002</v>
      </c>
      <c r="L29" s="3">
        <f>'Emisi KalBar'!L29+'Emisi KalTim'!L29+'Emisi KalTengSelUt'!L29</f>
        <v>1594.3269999999998</v>
      </c>
      <c r="M29" s="3">
        <f>'Emisi KalBar'!M29+'Emisi KalTim'!M29+'Emisi KalTengSelUt'!M29</f>
        <v>916.71299999999997</v>
      </c>
      <c r="N29" s="3">
        <f>'Emisi KalBar'!N29+'Emisi KalTim'!N29+'Emisi KalTengSelUt'!N29</f>
        <v>585.02159999999992</v>
      </c>
      <c r="O29" s="3"/>
      <c r="P29" s="3">
        <f>'Emisi KalBar'!P29+'Emisi KalTim'!P29+'Emisi KalTengSelUt'!P29</f>
        <v>33952080</v>
      </c>
      <c r="Q29" s="3">
        <f>'Emisi KalBar'!Q29+'Emisi KalTim'!Q29+'Emisi KalTengSelUt'!Q29</f>
        <v>367159</v>
      </c>
      <c r="R29" s="3">
        <f>'Emisi KalBar'!R29+'Emisi KalTim'!R29+'Emisi KalTengSelUt'!R29</f>
        <v>68228.600000000006</v>
      </c>
      <c r="S29" s="3">
        <f>'Emisi KalBar'!S29+'Emisi KalTim'!S29+'Emisi KalTengSelUt'!S29</f>
        <v>6806.16</v>
      </c>
      <c r="T29" s="3">
        <f>'Emisi KalBar'!T29+'Emisi KalTim'!T29+'Emisi KalTengSelUt'!T29</f>
        <v>3321.2949999999996</v>
      </c>
      <c r="U29" s="3">
        <f>'Emisi KalBar'!U29+'Emisi KalTim'!U29+'Emisi KalTengSelUt'!U29</f>
        <v>1916.7969999999998</v>
      </c>
      <c r="V29" s="3"/>
      <c r="W29" s="3">
        <f>'Emisi KalBar'!W29+'Emisi KalTim'!W29+'Emisi KalTengSelUt'!W29</f>
        <v>10242310</v>
      </c>
      <c r="X29" s="3">
        <f>'Emisi KalBar'!X29+'Emisi KalTim'!X29+'Emisi KalTengSelUt'!X29</f>
        <v>79127.100000000006</v>
      </c>
      <c r="Y29" s="3">
        <f>'Emisi KalBar'!Y29+'Emisi KalTim'!Y29+'Emisi KalTengSelUt'!Y29</f>
        <v>17929.36</v>
      </c>
      <c r="Z29" s="3">
        <f>'Emisi KalBar'!Z29+'Emisi KalTim'!Z29+'Emisi KalTengSelUt'!Z29</f>
        <v>2304.4090000000001</v>
      </c>
      <c r="AA29" s="3">
        <f>'Emisi KalBar'!AA29+'Emisi KalTim'!AA29+'Emisi KalTengSelUt'!AA29</f>
        <v>1344.4359999999999</v>
      </c>
      <c r="AB29" s="3">
        <f>'Emisi KalBar'!AB29+'Emisi KalTim'!AB29+'Emisi KalTengSelUt'!AB29</f>
        <v>874.81000000000006</v>
      </c>
    </row>
    <row r="30" spans="1:28" x14ac:dyDescent="0.55000000000000004">
      <c r="A30">
        <v>2045</v>
      </c>
      <c r="B30" s="3">
        <f>'Emisi KalBar'!B30+'Emisi KalTim'!B30+'Emisi KalTengSelUt'!B30</f>
        <v>24176500</v>
      </c>
      <c r="C30" s="3">
        <f>'Emisi KalBar'!C30+'Emisi KalTim'!C30+'Emisi KalTengSelUt'!C30</f>
        <v>266674.90000000002</v>
      </c>
      <c r="D30" s="3">
        <f>'Emisi KalBar'!D30+'Emisi KalTim'!D30+'Emisi KalTengSelUt'!D30</f>
        <v>48915.4</v>
      </c>
      <c r="E30" s="3">
        <f>'Emisi KalBar'!E30+'Emisi KalTim'!E30+'Emisi KalTengSelUt'!E30</f>
        <v>4724.8100000000004</v>
      </c>
      <c r="F30" s="3">
        <f>'Emisi KalBar'!F30+'Emisi KalTim'!F30+'Emisi KalTengSelUt'!F30</f>
        <v>2338.83</v>
      </c>
      <c r="G30" s="3">
        <f>'Emisi KalBar'!G30+'Emisi KalTim'!G30+'Emisi KalTengSelUt'!G30</f>
        <v>1336.221</v>
      </c>
      <c r="H30" s="3"/>
      <c r="I30" s="3">
        <f>'Emisi KalBar'!I30+'Emisi KalTim'!I30+'Emisi KalTengSelUt'!I30</f>
        <v>7099078</v>
      </c>
      <c r="J30" s="3">
        <f>'Emisi KalBar'!J30+'Emisi KalTim'!J30+'Emisi KalTengSelUt'!J30</f>
        <v>58220.1</v>
      </c>
      <c r="K30" s="3">
        <f>'Emisi KalBar'!K30+'Emisi KalTim'!K30+'Emisi KalTengSelUt'!K30</f>
        <v>12688.8</v>
      </c>
      <c r="L30" s="3">
        <f>'Emisi KalBar'!L30+'Emisi KalTim'!L30+'Emisi KalTengSelUt'!L30</f>
        <v>1554.384</v>
      </c>
      <c r="M30" s="3">
        <f>'Emisi KalBar'!M30+'Emisi KalTim'!M30+'Emisi KalTengSelUt'!M30</f>
        <v>901.37740000000008</v>
      </c>
      <c r="N30" s="3">
        <f>'Emisi KalBar'!N30+'Emisi KalTim'!N30+'Emisi KalTengSelUt'!N30</f>
        <v>578.75869999999998</v>
      </c>
      <c r="O30" s="3"/>
      <c r="P30" s="3">
        <f>'Emisi KalBar'!P30+'Emisi KalTim'!P30+'Emisi KalTengSelUt'!P30</f>
        <v>34612920</v>
      </c>
      <c r="Q30" s="3">
        <f>'Emisi KalBar'!Q30+'Emisi KalTim'!Q30+'Emisi KalTengSelUt'!Q30</f>
        <v>375734.2</v>
      </c>
      <c r="R30" s="3">
        <f>'Emisi KalBar'!R30+'Emisi KalTim'!R30+'Emisi KalTengSelUt'!R30</f>
        <v>69666.600000000006</v>
      </c>
      <c r="S30" s="3">
        <f>'Emisi KalBar'!S30+'Emisi KalTim'!S30+'Emisi KalTengSelUt'!S30</f>
        <v>6919.9400000000005</v>
      </c>
      <c r="T30" s="3">
        <f>'Emisi KalBar'!T30+'Emisi KalTim'!T30+'Emisi KalTengSelUt'!T30</f>
        <v>3373.2259999999997</v>
      </c>
      <c r="U30" s="3">
        <f>'Emisi KalBar'!U30+'Emisi KalTim'!U30+'Emisi KalTengSelUt'!U30</f>
        <v>1942.5469999999998</v>
      </c>
      <c r="V30" s="3"/>
      <c r="W30" s="3">
        <f>'Emisi KalBar'!W30+'Emisi KalTim'!W30+'Emisi KalTengSelUt'!W30</f>
        <v>9769820</v>
      </c>
      <c r="X30" s="3">
        <f>'Emisi KalBar'!X30+'Emisi KalTim'!X30+'Emisi KalTengSelUt'!X30</f>
        <v>73799</v>
      </c>
      <c r="Y30" s="3">
        <f>'Emisi KalBar'!Y30+'Emisi KalTim'!Y30+'Emisi KalTengSelUt'!Y30</f>
        <v>16959.59</v>
      </c>
      <c r="Z30" s="3">
        <f>'Emisi KalBar'!Z30+'Emisi KalTim'!Z30+'Emisi KalTengSelUt'!Z30</f>
        <v>2209.9809999999998</v>
      </c>
      <c r="AA30" s="3">
        <f>'Emisi KalBar'!AA30+'Emisi KalTim'!AA30+'Emisi KalTengSelUt'!AA30</f>
        <v>1301.1310000000001</v>
      </c>
      <c r="AB30" s="3">
        <f>'Emisi KalBar'!AB30+'Emisi KalTim'!AB30+'Emisi KalTengSelUt'!AB30</f>
        <v>850.55199999999991</v>
      </c>
    </row>
    <row r="31" spans="1:28" x14ac:dyDescent="0.55000000000000004">
      <c r="A31">
        <v>2046</v>
      </c>
      <c r="B31" s="3">
        <f>'Emisi KalBar'!B31+'Emisi KalTim'!B31+'Emisi KalTengSelUt'!B31</f>
        <v>24846880</v>
      </c>
      <c r="C31" s="3">
        <f>'Emisi KalBar'!C31+'Emisi KalTim'!C31+'Emisi KalTengSelUt'!C31</f>
        <v>274834.2</v>
      </c>
      <c r="D31" s="3">
        <f>'Emisi KalBar'!D31+'Emisi KalTim'!D31+'Emisi KalTengSelUt'!D31</f>
        <v>50325.7</v>
      </c>
      <c r="E31" s="3">
        <f>'Emisi KalBar'!E31+'Emisi KalTim'!E31+'Emisi KalTengSelUt'!E31</f>
        <v>4842.12</v>
      </c>
      <c r="F31" s="3">
        <f>'Emisi KalBar'!F31+'Emisi KalTim'!F31+'Emisi KalTengSelUt'!F31</f>
        <v>2398.3040000000001</v>
      </c>
      <c r="G31" s="3">
        <f>'Emisi KalBar'!G31+'Emisi KalTim'!G31+'Emisi KalTengSelUt'!G31</f>
        <v>1368.0450000000001</v>
      </c>
      <c r="H31" s="3"/>
      <c r="I31" s="3">
        <f>'Emisi KalBar'!I31+'Emisi KalTim'!I31+'Emisi KalTengSelUt'!I31</f>
        <v>7013170</v>
      </c>
      <c r="J31" s="3">
        <f>'Emisi KalBar'!J31+'Emisi KalTim'!J31+'Emisi KalTengSelUt'!J31</f>
        <v>57633.02</v>
      </c>
      <c r="K31" s="3">
        <f>'Emisi KalBar'!K31+'Emisi KalTim'!K31+'Emisi KalTengSelUt'!K31</f>
        <v>12544.17</v>
      </c>
      <c r="L31" s="3">
        <f>'Emisi KalBar'!L31+'Emisi KalTim'!L31+'Emisi KalTengSelUt'!L31</f>
        <v>1533.9650000000001</v>
      </c>
      <c r="M31" s="3">
        <f>'Emisi KalBar'!M31+'Emisi KalTim'!M31+'Emisi KalTengSelUt'!M31</f>
        <v>889.45370000000003</v>
      </c>
      <c r="N31" s="3">
        <f>'Emisi KalBar'!N31+'Emisi KalTim'!N31+'Emisi KalTengSelUt'!N31</f>
        <v>570.82500000000005</v>
      </c>
      <c r="O31" s="3"/>
      <c r="P31" s="3">
        <f>'Emisi KalBar'!P31+'Emisi KalTim'!P31+'Emisi KalTengSelUt'!P31</f>
        <v>30941410</v>
      </c>
      <c r="Q31" s="3">
        <f>'Emisi KalBar'!Q31+'Emisi KalTim'!Q31+'Emisi KalTengSelUt'!Q31</f>
        <v>338398.4</v>
      </c>
      <c r="R31" s="3">
        <f>'Emisi KalBar'!R31+'Emisi KalTim'!R31+'Emisi KalTengSelUt'!R31</f>
        <v>62315.200000000004</v>
      </c>
      <c r="S31" s="3">
        <f>'Emisi KalBar'!S31+'Emisi KalTim'!S31+'Emisi KalTengSelUt'!S31</f>
        <v>6036.66</v>
      </c>
      <c r="T31" s="3">
        <f>'Emisi KalBar'!T31+'Emisi KalTim'!T31+'Emisi KalTengSelUt'!T31</f>
        <v>3037.2480000000005</v>
      </c>
      <c r="U31" s="3">
        <f>'Emisi KalBar'!U31+'Emisi KalTim'!U31+'Emisi KalTengSelUt'!U31</f>
        <v>1745.7080000000001</v>
      </c>
      <c r="V31" s="3"/>
      <c r="W31" s="3">
        <f>'Emisi KalBar'!W31+'Emisi KalTim'!W31+'Emisi KalTengSelUt'!W31</f>
        <v>9112237</v>
      </c>
      <c r="X31" s="3">
        <f>'Emisi KalBar'!X31+'Emisi KalTim'!X31+'Emisi KalTengSelUt'!X31</f>
        <v>68896.92</v>
      </c>
      <c r="Y31" s="3">
        <f>'Emisi KalBar'!Y31+'Emisi KalTim'!Y31+'Emisi KalTengSelUt'!Y31</f>
        <v>15811.400000000001</v>
      </c>
      <c r="Z31" s="3">
        <f>'Emisi KalBar'!Z31+'Emisi KalTim'!Z31+'Emisi KalTengSelUt'!Z31</f>
        <v>2051.6310000000003</v>
      </c>
      <c r="AA31" s="3">
        <f>'Emisi KalBar'!AA31+'Emisi KalTim'!AA31+'Emisi KalTengSelUt'!AA31</f>
        <v>1216.2982999999999</v>
      </c>
      <c r="AB31" s="3">
        <f>'Emisi KalBar'!AB31+'Emisi KalTim'!AB31+'Emisi KalTengSelUt'!AB31</f>
        <v>794.99749999999995</v>
      </c>
    </row>
    <row r="32" spans="1:28" x14ac:dyDescent="0.55000000000000004">
      <c r="A32">
        <v>2047</v>
      </c>
      <c r="B32" s="3">
        <f>'Emisi KalBar'!B32+'Emisi KalTim'!B32+'Emisi KalTengSelUt'!B32</f>
        <v>25531450</v>
      </c>
      <c r="C32" s="3">
        <f>'Emisi KalBar'!C32+'Emisi KalTim'!C32+'Emisi KalTengSelUt'!C32</f>
        <v>283203</v>
      </c>
      <c r="D32" s="3">
        <f>'Emisi KalBar'!D32+'Emisi KalTim'!D32+'Emisi KalTengSelUt'!D32</f>
        <v>51768.2</v>
      </c>
      <c r="E32" s="3">
        <f>'Emisi KalBar'!E32+'Emisi KalTim'!E32+'Emisi KalTengSelUt'!E32</f>
        <v>4961.12</v>
      </c>
      <c r="F32" s="3">
        <f>'Emisi KalBar'!F32+'Emisi KalTim'!F32+'Emisi KalTengSelUt'!F32</f>
        <v>2458.817</v>
      </c>
      <c r="G32" s="3">
        <f>'Emisi KalBar'!G32+'Emisi KalTim'!G32+'Emisi KalTengSelUt'!G32</f>
        <v>1400.3139999999999</v>
      </c>
      <c r="H32" s="3"/>
      <c r="I32" s="3">
        <f>'Emisi KalBar'!I32+'Emisi KalTim'!I32+'Emisi KalTengSelUt'!I32</f>
        <v>6916068</v>
      </c>
      <c r="J32" s="3">
        <f>'Emisi KalBar'!J32+'Emisi KalTim'!J32+'Emisi KalTengSelUt'!J32</f>
        <v>56960.67</v>
      </c>
      <c r="K32" s="3">
        <f>'Emisi KalBar'!K32+'Emisi KalTim'!K32+'Emisi KalTengSelUt'!K32</f>
        <v>12380.187</v>
      </c>
      <c r="L32" s="3">
        <f>'Emisi KalBar'!L32+'Emisi KalTim'!L32+'Emisi KalTengSelUt'!L32</f>
        <v>1511.0890000000002</v>
      </c>
      <c r="M32" s="3">
        <f>'Emisi KalBar'!M32+'Emisi KalTim'!M32+'Emisi KalTengSelUt'!M32</f>
        <v>876.02150000000006</v>
      </c>
      <c r="N32" s="3">
        <f>'Emisi KalBar'!N32+'Emisi KalTim'!N32+'Emisi KalTengSelUt'!N32</f>
        <v>561.90609999999992</v>
      </c>
      <c r="O32" s="3"/>
      <c r="P32" s="3">
        <f>'Emisi KalBar'!P32+'Emisi KalTim'!P32+'Emisi KalTengSelUt'!P32</f>
        <v>31501730</v>
      </c>
      <c r="Q32" s="3">
        <f>'Emisi KalBar'!Q32+'Emisi KalTim'!Q32+'Emisi KalTengSelUt'!Q32</f>
        <v>345970.2</v>
      </c>
      <c r="R32" s="3">
        <f>'Emisi KalBar'!R32+'Emisi KalTim'!R32+'Emisi KalTengSelUt'!R32</f>
        <v>63556</v>
      </c>
      <c r="S32" s="3">
        <f>'Emisi KalBar'!S32+'Emisi KalTim'!S32+'Emisi KalTengSelUt'!S32</f>
        <v>6127.91</v>
      </c>
      <c r="T32" s="3">
        <f>'Emisi KalBar'!T32+'Emisi KalTim'!T32+'Emisi KalTengSelUt'!T32</f>
        <v>3079.0919999999996</v>
      </c>
      <c r="U32" s="3">
        <f>'Emisi KalBar'!U32+'Emisi KalTim'!U32+'Emisi KalTengSelUt'!U32</f>
        <v>1765.4349999999999</v>
      </c>
      <c r="V32" s="3"/>
      <c r="W32" s="3">
        <f>'Emisi KalBar'!W32+'Emisi KalTim'!W32+'Emisi KalTengSelUt'!W32</f>
        <v>8833730</v>
      </c>
      <c r="X32" s="3">
        <f>'Emisi KalBar'!X32+'Emisi KalTim'!X32+'Emisi KalTengSelUt'!X32</f>
        <v>67192.899999999994</v>
      </c>
      <c r="Y32" s="3">
        <f>'Emisi KalBar'!Y32+'Emisi KalTim'!Y32+'Emisi KalTengSelUt'!Y32</f>
        <v>15361.61</v>
      </c>
      <c r="Z32" s="3">
        <f>'Emisi KalBar'!Z32+'Emisi KalTim'!Z32+'Emisi KalTengSelUt'!Z32</f>
        <v>1985.5650000000001</v>
      </c>
      <c r="AA32" s="3">
        <f>'Emisi KalBar'!AA32+'Emisi KalTim'!AA32+'Emisi KalTengSelUt'!AA32</f>
        <v>1174.8371999999999</v>
      </c>
      <c r="AB32" s="3">
        <f>'Emisi KalBar'!AB32+'Emisi KalTim'!AB32+'Emisi KalTengSelUt'!AB32</f>
        <v>766.97559999999999</v>
      </c>
    </row>
    <row r="33" spans="1:28" x14ac:dyDescent="0.55000000000000004">
      <c r="A33">
        <v>2048</v>
      </c>
      <c r="B33" s="3">
        <f>'Emisi KalBar'!B33+'Emisi KalTim'!B33+'Emisi KalTengSelUt'!B33</f>
        <v>26230520</v>
      </c>
      <c r="C33" s="3">
        <f>'Emisi KalBar'!C33+'Emisi KalTim'!C33+'Emisi KalTengSelUt'!C33</f>
        <v>291788.40000000002</v>
      </c>
      <c r="D33" s="3">
        <f>'Emisi KalBar'!D33+'Emisi KalTim'!D33+'Emisi KalTengSelUt'!D33</f>
        <v>53244</v>
      </c>
      <c r="E33" s="3">
        <f>'Emisi KalBar'!E33+'Emisi KalTim'!E33+'Emisi KalTengSelUt'!E33</f>
        <v>5081.84</v>
      </c>
      <c r="F33" s="3">
        <f>'Emisi KalBar'!F33+'Emisi KalTim'!F33+'Emisi KalTengSelUt'!F33</f>
        <v>2520.3870000000002</v>
      </c>
      <c r="G33" s="3">
        <f>'Emisi KalBar'!G33+'Emisi KalTim'!G33+'Emisi KalTengSelUt'!G33</f>
        <v>1433.0319999999999</v>
      </c>
      <c r="H33" s="3"/>
      <c r="I33" s="3">
        <f>'Emisi KalBar'!I33+'Emisi KalTim'!I33+'Emisi KalTengSelUt'!I33</f>
        <v>6807411</v>
      </c>
      <c r="J33" s="3">
        <f>'Emisi KalBar'!J33+'Emisi KalTim'!J33+'Emisi KalTengSelUt'!J33</f>
        <v>56200.619999999995</v>
      </c>
      <c r="K33" s="3">
        <f>'Emisi KalBar'!K33+'Emisi KalTim'!K33+'Emisi KalTengSelUt'!K33</f>
        <v>12196.190999999999</v>
      </c>
      <c r="L33" s="3">
        <f>'Emisi KalBar'!L33+'Emisi KalTim'!L33+'Emisi KalTengSelUt'!L33</f>
        <v>1485.6836000000001</v>
      </c>
      <c r="M33" s="3">
        <f>'Emisi KalBar'!M33+'Emisi KalTim'!M33+'Emisi KalTengSelUt'!M33</f>
        <v>861.02070000000003</v>
      </c>
      <c r="N33" s="3">
        <f>'Emisi KalBar'!N33+'Emisi KalTim'!N33+'Emisi KalTengSelUt'!N33</f>
        <v>551.96280000000002</v>
      </c>
      <c r="O33" s="3"/>
      <c r="P33" s="3">
        <f>'Emisi KalBar'!P33+'Emisi KalTim'!P33+'Emisi KalTengSelUt'!P33</f>
        <v>32065950</v>
      </c>
      <c r="Q33" s="3">
        <f>'Emisi KalBar'!Q33+'Emisi KalTim'!Q33+'Emisi KalTengSelUt'!Q33</f>
        <v>353604.6</v>
      </c>
      <c r="R33" s="3">
        <f>'Emisi KalBar'!R33+'Emisi KalTim'!R33+'Emisi KalTengSelUt'!R33</f>
        <v>64806.200000000004</v>
      </c>
      <c r="S33" s="3">
        <f>'Emisi KalBar'!S33+'Emisi KalTim'!S33+'Emisi KalTengSelUt'!S33</f>
        <v>6219.7499999999991</v>
      </c>
      <c r="T33" s="3">
        <f>'Emisi KalBar'!T33+'Emisi KalTim'!T33+'Emisi KalTengSelUt'!T33</f>
        <v>3121.1610000000001</v>
      </c>
      <c r="U33" s="3">
        <f>'Emisi KalBar'!U33+'Emisi KalTim'!U33+'Emisi KalTengSelUt'!U33</f>
        <v>1785.24</v>
      </c>
      <c r="V33" s="3"/>
      <c r="W33" s="3">
        <f>'Emisi KalBar'!W33+'Emisi KalTim'!W33+'Emisi KalTengSelUt'!W33</f>
        <v>8544656</v>
      </c>
      <c r="X33" s="3">
        <f>'Emisi KalBar'!X33+'Emisi KalTim'!X33+'Emisi KalTengSelUt'!X33</f>
        <v>65403.75</v>
      </c>
      <c r="Y33" s="3">
        <f>'Emisi KalBar'!Y33+'Emisi KalTim'!Y33+'Emisi KalTengSelUt'!Y33</f>
        <v>14892.919</v>
      </c>
      <c r="Z33" s="3">
        <f>'Emisi KalBar'!Z33+'Emisi KalTim'!Z33+'Emisi KalTengSelUt'!Z33</f>
        <v>1917.0639999999999</v>
      </c>
      <c r="AA33" s="3">
        <f>'Emisi KalBar'!AA33+'Emisi KalTim'!AA33+'Emisi KalTengSelUt'!AA33</f>
        <v>1132.0604000000001</v>
      </c>
      <c r="AB33" s="3">
        <f>'Emisi KalBar'!AB33+'Emisi KalTim'!AB33+'Emisi KalTengSelUt'!AB33</f>
        <v>738.10599999999988</v>
      </c>
    </row>
    <row r="34" spans="1:28" x14ac:dyDescent="0.55000000000000004">
      <c r="A34">
        <v>2049</v>
      </c>
      <c r="B34" s="3">
        <f>'Emisi KalBar'!B34+'Emisi KalTim'!B34+'Emisi KalTengSelUt'!B34</f>
        <v>26944610</v>
      </c>
      <c r="C34" s="3">
        <f>'Emisi KalBar'!C34+'Emisi KalTim'!C34+'Emisi KalTengSelUt'!C34</f>
        <v>300600.40000000002</v>
      </c>
      <c r="D34" s="3">
        <f>'Emisi KalBar'!D34+'Emisi KalTim'!D34+'Emisi KalTengSelUt'!D34</f>
        <v>54754.2</v>
      </c>
      <c r="E34" s="3">
        <f>'Emisi KalBar'!E34+'Emisi KalTim'!E34+'Emisi KalTengSelUt'!E34</f>
        <v>5204.2700000000004</v>
      </c>
      <c r="F34" s="3">
        <f>'Emisi KalBar'!F34+'Emisi KalTim'!F34+'Emisi KalTengSelUt'!F34</f>
        <v>2583.0299999999997</v>
      </c>
      <c r="G34" s="3">
        <f>'Emisi KalBar'!G34+'Emisi KalTim'!G34+'Emisi KalTengSelUt'!G34</f>
        <v>1466.1990000000001</v>
      </c>
      <c r="H34" s="3"/>
      <c r="I34" s="3">
        <f>'Emisi KalBar'!I34+'Emisi KalTim'!I34+'Emisi KalTengSelUt'!I34</f>
        <v>6686770</v>
      </c>
      <c r="J34" s="3">
        <f>'Emisi KalBar'!J34+'Emisi KalTim'!J34+'Emisi KalTengSelUt'!J34</f>
        <v>55349.919999999998</v>
      </c>
      <c r="K34" s="3">
        <f>'Emisi KalBar'!K34+'Emisi KalTim'!K34+'Emisi KalTengSelUt'!K34</f>
        <v>11991.539000000001</v>
      </c>
      <c r="L34" s="3">
        <f>'Emisi KalBar'!L34+'Emisi KalTim'!L34+'Emisi KalTengSelUt'!L34</f>
        <v>1457.6677999999999</v>
      </c>
      <c r="M34" s="3">
        <f>'Emisi KalBar'!M34+'Emisi KalTim'!M34+'Emisi KalTengSelUt'!M34</f>
        <v>844.3913</v>
      </c>
      <c r="N34" s="3">
        <f>'Emisi KalBar'!N34+'Emisi KalTim'!N34+'Emisi KalTengSelUt'!N34</f>
        <v>540.95299999999997</v>
      </c>
      <c r="O34" s="3"/>
      <c r="P34" s="3">
        <f>'Emisi KalBar'!P34+'Emisi KalTim'!P34+'Emisi KalTengSelUt'!P34</f>
        <v>32634100</v>
      </c>
      <c r="Q34" s="3">
        <f>'Emisi KalBar'!Q34+'Emisi KalTim'!Q34+'Emisi KalTengSelUt'!Q34</f>
        <v>361298.8</v>
      </c>
      <c r="R34" s="3">
        <f>'Emisi KalBar'!R34+'Emisi KalTim'!R34+'Emisi KalTengSelUt'!R34</f>
        <v>66065.600000000006</v>
      </c>
      <c r="S34" s="3">
        <f>'Emisi KalBar'!S34+'Emisi KalTim'!S34+'Emisi KalTengSelUt'!S34</f>
        <v>6312.12</v>
      </c>
      <c r="T34" s="3">
        <f>'Emisi KalBar'!T34+'Emisi KalTim'!T34+'Emisi KalTengSelUt'!T34</f>
        <v>3163.4380000000001</v>
      </c>
      <c r="U34" s="3">
        <f>'Emisi KalBar'!U34+'Emisi KalTim'!U34+'Emisi KalTengSelUt'!U34</f>
        <v>1805.1129999999998</v>
      </c>
      <c r="V34" s="3"/>
      <c r="W34" s="3">
        <f>'Emisi KalBar'!W34+'Emisi KalTim'!W34+'Emisi KalTengSelUt'!W34</f>
        <v>8244687</v>
      </c>
      <c r="X34" s="3">
        <f>'Emisi KalBar'!X34+'Emisi KalTim'!X34+'Emisi KalTengSelUt'!X34</f>
        <v>63526.27</v>
      </c>
      <c r="Y34" s="3">
        <f>'Emisi KalBar'!Y34+'Emisi KalTim'!Y34+'Emisi KalTengSelUt'!Y34</f>
        <v>14404.696</v>
      </c>
      <c r="Z34" s="3">
        <f>'Emisi KalBar'!Z34+'Emisi KalTim'!Z34+'Emisi KalTengSelUt'!Z34</f>
        <v>1846.0713000000001</v>
      </c>
      <c r="AA34" s="3">
        <f>'Emisi KalBar'!AA34+'Emisi KalTim'!AA34+'Emisi KalTengSelUt'!AA34</f>
        <v>1087.9274</v>
      </c>
      <c r="AB34" s="3">
        <f>'Emisi KalBar'!AB34+'Emisi KalTim'!AB34+'Emisi KalTengSelUt'!AB34</f>
        <v>708.36360000000013</v>
      </c>
    </row>
    <row r="35" spans="1:28" x14ac:dyDescent="0.55000000000000004">
      <c r="A35">
        <v>2050</v>
      </c>
      <c r="B35" s="3">
        <f>'Emisi KalBar'!B35+'Emisi KalTim'!B35+'Emisi KalTengSelUt'!B35</f>
        <v>27674050</v>
      </c>
      <c r="C35" s="3">
        <f>'Emisi KalBar'!C35+'Emisi KalTim'!C35+'Emisi KalTengSelUt'!C35</f>
        <v>309645.5</v>
      </c>
      <c r="D35" s="3">
        <f>'Emisi KalBar'!D35+'Emisi KalTim'!D35+'Emisi KalTengSelUt'!D35</f>
        <v>56299.8</v>
      </c>
      <c r="E35" s="3">
        <f>'Emisi KalBar'!E35+'Emisi KalTim'!E35+'Emisi KalTengSelUt'!E35</f>
        <v>5328.42</v>
      </c>
      <c r="F35" s="3">
        <f>'Emisi KalBar'!F35+'Emisi KalTim'!F35+'Emisi KalTengSelUt'!F35</f>
        <v>2646.7660000000001</v>
      </c>
      <c r="G35" s="3">
        <f>'Emisi KalBar'!G35+'Emisi KalTim'!G35+'Emisi KalTengSelUt'!G35</f>
        <v>1499.8140000000001</v>
      </c>
      <c r="H35" s="3"/>
      <c r="I35" s="3">
        <f>'Emisi KalBar'!I35+'Emisi KalTim'!I35+'Emisi KalTengSelUt'!I35</f>
        <v>4291131</v>
      </c>
      <c r="J35" s="3">
        <f>'Emisi KalBar'!J35+'Emisi KalTim'!J35+'Emisi KalTengSelUt'!J35</f>
        <v>23447.86</v>
      </c>
      <c r="K35" s="3">
        <f>'Emisi KalBar'!K35+'Emisi KalTim'!K35+'Emisi KalTengSelUt'!K35</f>
        <v>6754.16</v>
      </c>
      <c r="L35" s="3">
        <f>'Emisi KalBar'!L35+'Emisi KalTim'!L35+'Emisi KalTengSelUt'!L35</f>
        <v>1084.577</v>
      </c>
      <c r="M35" s="3">
        <f>'Emisi KalBar'!M35+'Emisi KalTim'!M35+'Emisi KalTengSelUt'!M35</f>
        <v>652.35609999999997</v>
      </c>
      <c r="N35" s="3">
        <f>'Emisi KalBar'!N35+'Emisi KalTim'!N35+'Emisi KalTengSelUt'!N35</f>
        <v>446.80540000000002</v>
      </c>
      <c r="O35" s="3"/>
      <c r="P35" s="3">
        <f>'Emisi KalBar'!P35+'Emisi KalTim'!P35+'Emisi KalTengSelUt'!P35</f>
        <v>33205750</v>
      </c>
      <c r="Q35" s="3">
        <f>'Emisi KalBar'!Q35+'Emisi KalTim'!Q35+'Emisi KalTengSelUt'!Q35</f>
        <v>369051</v>
      </c>
      <c r="R35" s="3">
        <f>'Emisi KalBar'!R35+'Emisi KalTim'!R35+'Emisi KalTengSelUt'!R35</f>
        <v>67333.700000000012</v>
      </c>
      <c r="S35" s="3">
        <f>'Emisi KalBar'!S35+'Emisi KalTim'!S35+'Emisi KalTengSelUt'!S35</f>
        <v>6404.98</v>
      </c>
      <c r="T35" s="3">
        <f>'Emisi KalBar'!T35+'Emisi KalTim'!T35+'Emisi KalTengSelUt'!T35</f>
        <v>3205.9049999999997</v>
      </c>
      <c r="U35" s="3">
        <f>'Emisi KalBar'!U35+'Emisi KalTim'!U35+'Emisi KalTengSelUt'!U35</f>
        <v>1825.0390000000002</v>
      </c>
      <c r="V35" s="3"/>
      <c r="W35" s="3">
        <f>'Emisi KalBar'!W35+'Emisi KalTim'!W35+'Emisi KalTengSelUt'!W35</f>
        <v>5547941</v>
      </c>
      <c r="X35" s="3">
        <f>'Emisi KalBar'!X35+'Emisi KalTim'!X35+'Emisi KalTengSelUt'!X35</f>
        <v>28917.3</v>
      </c>
      <c r="Y35" s="3">
        <f>'Emisi KalBar'!Y35+'Emisi KalTim'!Y35+'Emisi KalTengSelUt'!Y35</f>
        <v>8612.64</v>
      </c>
      <c r="Z35" s="3">
        <f>'Emisi KalBar'!Z35+'Emisi KalTim'!Z35+'Emisi KalTengSelUt'!Z35</f>
        <v>1411.5070000000001</v>
      </c>
      <c r="AA35" s="3">
        <f>'Emisi KalBar'!AA35+'Emisi KalTim'!AA35+'Emisi KalTengSelUt'!AA35</f>
        <v>859.25130000000001</v>
      </c>
      <c r="AB35" s="3">
        <f>'Emisi KalBar'!AB35+'Emisi KalTim'!AB35+'Emisi KalTengSelUt'!AB35</f>
        <v>591.23779999999999</v>
      </c>
    </row>
    <row r="36" spans="1:28" x14ac:dyDescent="0.55000000000000004">
      <c r="A36">
        <v>2051</v>
      </c>
      <c r="B36" s="3">
        <f>'Emisi KalBar'!B36+'Emisi KalTim'!B36+'Emisi KalTengSelUt'!B36</f>
        <v>28419370</v>
      </c>
      <c r="C36" s="3">
        <f>'Emisi KalBar'!C36+'Emisi KalTim'!C36+'Emisi KalTengSelUt'!C36</f>
        <v>318931.59999999998</v>
      </c>
      <c r="D36" s="3">
        <f>'Emisi KalBar'!D36+'Emisi KalTim'!D36+'Emisi KalTengSelUt'!D36</f>
        <v>57882.099999999991</v>
      </c>
      <c r="E36" s="3">
        <f>'Emisi KalBar'!E36+'Emisi KalTim'!E36+'Emisi KalTengSelUt'!E36</f>
        <v>5454.34</v>
      </c>
      <c r="F36" s="3">
        <f>'Emisi KalBar'!F36+'Emisi KalTim'!F36+'Emisi KalTengSelUt'!F36</f>
        <v>2711.6129999999998</v>
      </c>
      <c r="G36" s="3">
        <f>'Emisi KalBar'!G36+'Emisi KalTim'!G36+'Emisi KalTengSelUt'!G36</f>
        <v>1533.8820000000001</v>
      </c>
      <c r="H36" s="3"/>
      <c r="I36" s="3">
        <f>'Emisi KalBar'!I36+'Emisi KalTim'!I36+'Emisi KalTengSelUt'!I36</f>
        <v>4339868</v>
      </c>
      <c r="J36" s="3">
        <f>'Emisi KalBar'!J36+'Emisi KalTim'!J36+'Emisi KalTengSelUt'!J36</f>
        <v>23562.440000000002</v>
      </c>
      <c r="K36" s="3">
        <f>'Emisi KalBar'!K36+'Emisi KalTim'!K36+'Emisi KalTengSelUt'!K36</f>
        <v>6820.0599999999995</v>
      </c>
      <c r="L36" s="3">
        <f>'Emisi KalBar'!L36+'Emisi KalTim'!L36+'Emisi KalTengSelUt'!L36</f>
        <v>1099.5360000000001</v>
      </c>
      <c r="M36" s="3">
        <f>'Emisi KalBar'!M36+'Emisi KalTim'!M36+'Emisi KalTengSelUt'!M36</f>
        <v>660.86280000000011</v>
      </c>
      <c r="N36" s="3">
        <f>'Emisi KalBar'!N36+'Emisi KalTim'!N36+'Emisi KalTengSelUt'!N36</f>
        <v>452.93689999999998</v>
      </c>
      <c r="O36" s="3"/>
      <c r="P36" s="3">
        <f>'Emisi KalBar'!P36+'Emisi KalTim'!P36+'Emisi KalTengSelUt'!P36</f>
        <v>33780950</v>
      </c>
      <c r="Q36" s="3">
        <f>'Emisi KalBar'!Q36+'Emisi KalTim'!Q36+'Emisi KalTengSelUt'!Q36</f>
        <v>376858</v>
      </c>
      <c r="R36" s="3">
        <f>'Emisi KalBar'!R36+'Emisi KalTim'!R36+'Emisi KalTengSelUt'!R36</f>
        <v>68610.2</v>
      </c>
      <c r="S36" s="3">
        <f>'Emisi KalBar'!S36+'Emisi KalTim'!S36+'Emisi KalTengSelUt'!S36</f>
        <v>6498.3000000000011</v>
      </c>
      <c r="T36" s="3">
        <f>'Emisi KalBar'!T36+'Emisi KalTim'!T36+'Emisi KalTengSelUt'!T36</f>
        <v>3248.5460000000003</v>
      </c>
      <c r="U36" s="3">
        <f>'Emisi KalBar'!U36+'Emisi KalTim'!U36+'Emisi KalTengSelUt'!U36</f>
        <v>1845.0080000000003</v>
      </c>
      <c r="V36" s="3"/>
      <c r="W36" s="3">
        <f>'Emisi KalBar'!W36+'Emisi KalTim'!W36+'Emisi KalTengSelUt'!W36</f>
        <v>5485266</v>
      </c>
      <c r="X36" s="3">
        <f>'Emisi KalBar'!X36+'Emisi KalTim'!X36+'Emisi KalTengSelUt'!X36</f>
        <v>28497.800000000003</v>
      </c>
      <c r="Y36" s="3">
        <f>'Emisi KalBar'!Y36+'Emisi KalTim'!Y36+'Emisi KalTengSelUt'!Y36</f>
        <v>8510.57</v>
      </c>
      <c r="Z36" s="3">
        <f>'Emisi KalBar'!Z36+'Emisi KalTim'!Z36+'Emisi KalTengSelUt'!Z36</f>
        <v>1398.549</v>
      </c>
      <c r="AA36" s="3">
        <f>'Emisi KalBar'!AA36+'Emisi KalTim'!AA36+'Emisi KalTengSelUt'!AA36</f>
        <v>849.69450000000006</v>
      </c>
      <c r="AB36" s="3">
        <f>'Emisi KalBar'!AB36+'Emisi KalTim'!AB36+'Emisi KalTengSelUt'!AB36</f>
        <v>584.85710000000006</v>
      </c>
    </row>
    <row r="37" spans="1:28" x14ac:dyDescent="0.55000000000000004">
      <c r="A37">
        <v>2052</v>
      </c>
      <c r="B37" s="3">
        <f>'Emisi KalBar'!B37+'Emisi KalTim'!B37+'Emisi KalTengSelUt'!B37</f>
        <v>29180960</v>
      </c>
      <c r="C37" s="3">
        <f>'Emisi KalBar'!C37+'Emisi KalTim'!C37+'Emisi KalTengSelUt'!C37</f>
        <v>328469.09999999998</v>
      </c>
      <c r="D37" s="3">
        <f>'Emisi KalBar'!D37+'Emisi KalTim'!D37+'Emisi KalTengSelUt'!D37</f>
        <v>59502.100000000006</v>
      </c>
      <c r="E37" s="3">
        <f>'Emisi KalBar'!E37+'Emisi KalTim'!E37+'Emisi KalTengSelUt'!E37</f>
        <v>5582.0199999999995</v>
      </c>
      <c r="F37" s="3">
        <f>'Emisi KalBar'!F37+'Emisi KalTim'!F37+'Emisi KalTengSelUt'!F37</f>
        <v>2777.5929999999998</v>
      </c>
      <c r="G37" s="3">
        <f>'Emisi KalBar'!G37+'Emisi KalTim'!G37+'Emisi KalTengSelUt'!G37</f>
        <v>1568.4009999999998</v>
      </c>
      <c r="H37" s="3"/>
      <c r="I37" s="3">
        <f>'Emisi KalBar'!I37+'Emisi KalTim'!I37+'Emisi KalTengSelUt'!I37</f>
        <v>4387074</v>
      </c>
      <c r="J37" s="3">
        <f>'Emisi KalBar'!J37+'Emisi KalTim'!J37+'Emisi KalTengSelUt'!J37</f>
        <v>23656.699999999997</v>
      </c>
      <c r="K37" s="3">
        <f>'Emisi KalBar'!K37+'Emisi KalTim'!K37+'Emisi KalTengSelUt'!K37</f>
        <v>6882.73</v>
      </c>
      <c r="L37" s="3">
        <f>'Emisi KalBar'!L37+'Emisi KalTim'!L37+'Emisi KalTengSelUt'!L37</f>
        <v>1114.33</v>
      </c>
      <c r="M37" s="3">
        <f>'Emisi KalBar'!M37+'Emisi KalTim'!M37+'Emisi KalTengSelUt'!M37</f>
        <v>669.21730000000002</v>
      </c>
      <c r="N37" s="3">
        <f>'Emisi KalBar'!N37+'Emisi KalTim'!N37+'Emisi KalTengSelUt'!N37</f>
        <v>458.99</v>
      </c>
      <c r="O37" s="3"/>
      <c r="P37" s="3">
        <f>'Emisi KalBar'!P37+'Emisi KalTim'!P37+'Emisi KalTengSelUt'!P37</f>
        <v>34359460</v>
      </c>
      <c r="Q37" s="3">
        <f>'Emisi KalBar'!Q37+'Emisi KalTim'!Q37+'Emisi KalTengSelUt'!Q37</f>
        <v>384720</v>
      </c>
      <c r="R37" s="3">
        <f>'Emisi KalBar'!R37+'Emisi KalTim'!R37+'Emisi KalTengSelUt'!R37</f>
        <v>69894.600000000006</v>
      </c>
      <c r="S37" s="3">
        <f>'Emisi KalBar'!S37+'Emisi KalTim'!S37+'Emisi KalTengSelUt'!S37</f>
        <v>6592.04</v>
      </c>
      <c r="T37" s="3">
        <f>'Emisi KalBar'!T37+'Emisi KalTim'!T37+'Emisi KalTengSelUt'!T37</f>
        <v>3291.32</v>
      </c>
      <c r="U37" s="3">
        <f>'Emisi KalBar'!U37+'Emisi KalTim'!U37+'Emisi KalTengSelUt'!U37</f>
        <v>1865.0059999999999</v>
      </c>
      <c r="V37" s="3"/>
      <c r="W37" s="3">
        <f>'Emisi KalBar'!W37+'Emisi KalTim'!W37+'Emisi KalTengSelUt'!W37</f>
        <v>5420951</v>
      </c>
      <c r="X37" s="3">
        <f>'Emisi KalBar'!X37+'Emisi KalTim'!X37+'Emisi KalTengSelUt'!X37</f>
        <v>28065.399999999998</v>
      </c>
      <c r="Y37" s="3">
        <f>'Emisi KalBar'!Y37+'Emisi KalTim'!Y37+'Emisi KalTengSelUt'!Y37</f>
        <v>8405.6200000000008</v>
      </c>
      <c r="Z37" s="3">
        <f>'Emisi KalBar'!Z37+'Emisi KalTim'!Z37+'Emisi KalTengSelUt'!Z37</f>
        <v>1385.23</v>
      </c>
      <c r="AA37" s="3">
        <f>'Emisi KalBar'!AA37+'Emisi KalTim'!AA37+'Emisi KalTengSelUt'!AA37</f>
        <v>839.9226000000001</v>
      </c>
      <c r="AB37" s="3">
        <f>'Emisi KalBar'!AB37+'Emisi KalTim'!AB37+'Emisi KalTengSelUt'!AB37</f>
        <v>578.3374</v>
      </c>
    </row>
    <row r="38" spans="1:28" x14ac:dyDescent="0.55000000000000004">
      <c r="A38">
        <v>2053</v>
      </c>
      <c r="B38" s="3">
        <f>'Emisi KalBar'!B38+'Emisi KalTim'!B38+'Emisi KalTengSelUt'!B38</f>
        <v>29959430</v>
      </c>
      <c r="C38" s="3">
        <f>'Emisi KalBar'!C38+'Emisi KalTim'!C38+'Emisi KalTengSelUt'!C38</f>
        <v>338265.9</v>
      </c>
      <c r="D38" s="3">
        <f>'Emisi KalBar'!D38+'Emisi KalTim'!D38+'Emisi KalTengSelUt'!D38</f>
        <v>61161.2</v>
      </c>
      <c r="E38" s="3">
        <f>'Emisi KalBar'!E38+'Emisi KalTim'!E38+'Emisi KalTengSelUt'!E38</f>
        <v>5711.5</v>
      </c>
      <c r="F38" s="3">
        <f>'Emisi KalBar'!F38+'Emisi KalTim'!F38+'Emisi KalTengSelUt'!F38</f>
        <v>2844.7260000000001</v>
      </c>
      <c r="G38" s="3">
        <f>'Emisi KalBar'!G38+'Emisi KalTim'!G38+'Emisi KalTengSelUt'!G38</f>
        <v>1603.373</v>
      </c>
      <c r="H38" s="3"/>
      <c r="I38" s="3">
        <f>'Emisi KalBar'!I38+'Emisi KalTim'!I38+'Emisi KalTengSelUt'!I38</f>
        <v>4432582</v>
      </c>
      <c r="J38" s="3">
        <f>'Emisi KalBar'!J38+'Emisi KalTim'!J38+'Emisi KalTengSelUt'!J38</f>
        <v>23729.200000000001</v>
      </c>
      <c r="K38" s="3">
        <f>'Emisi KalBar'!K38+'Emisi KalTim'!K38+'Emisi KalTengSelUt'!K38</f>
        <v>6941.84</v>
      </c>
      <c r="L38" s="3">
        <f>'Emisi KalBar'!L38+'Emisi KalTim'!L38+'Emisi KalTengSelUt'!L38</f>
        <v>1128.9259999999999</v>
      </c>
      <c r="M38" s="3">
        <f>'Emisi KalBar'!M38+'Emisi KalTim'!M38+'Emisi KalTengSelUt'!M38</f>
        <v>677.39870000000008</v>
      </c>
      <c r="N38" s="3">
        <f>'Emisi KalBar'!N38+'Emisi KalTim'!N38+'Emisi KalTengSelUt'!N38</f>
        <v>464.94900000000001</v>
      </c>
      <c r="O38" s="3"/>
      <c r="P38" s="3">
        <f>'Emisi KalBar'!P38+'Emisi KalTim'!P38+'Emisi KalTengSelUt'!P38</f>
        <v>34940900</v>
      </c>
      <c r="Q38" s="3">
        <f>'Emisi KalBar'!Q38+'Emisi KalTim'!Q38+'Emisi KalTengSelUt'!Q38</f>
        <v>392635</v>
      </c>
      <c r="R38" s="3">
        <f>'Emisi KalBar'!R38+'Emisi KalTim'!R38+'Emisi KalTengSelUt'!R38</f>
        <v>71186.7</v>
      </c>
      <c r="S38" s="3">
        <f>'Emisi KalBar'!S38+'Emisi KalTim'!S38+'Emisi KalTengSelUt'!S38</f>
        <v>6686.1399999999994</v>
      </c>
      <c r="T38" s="3">
        <f>'Emisi KalBar'!T38+'Emisi KalTim'!T38+'Emisi KalTengSelUt'!T38</f>
        <v>3334.2299999999996</v>
      </c>
      <c r="U38" s="3">
        <f>'Emisi KalBar'!U38+'Emisi KalTim'!U38+'Emisi KalTengSelUt'!U38</f>
        <v>1885.0189999999998</v>
      </c>
      <c r="V38" s="3"/>
      <c r="W38" s="3">
        <f>'Emisi KalBar'!W38+'Emisi KalTim'!W38+'Emisi KalTengSelUt'!W38</f>
        <v>5354920</v>
      </c>
      <c r="X38" s="3">
        <f>'Emisi KalBar'!X38+'Emisi KalTim'!X38+'Emisi KalTengSelUt'!X38</f>
        <v>27619.5</v>
      </c>
      <c r="Y38" s="3">
        <f>'Emisi KalBar'!Y38+'Emisi KalTim'!Y38+'Emisi KalTengSelUt'!Y38</f>
        <v>8297.66</v>
      </c>
      <c r="Z38" s="3">
        <f>'Emisi KalBar'!Z38+'Emisi KalTim'!Z38+'Emisi KalTengSelUt'!Z38</f>
        <v>1371.537</v>
      </c>
      <c r="AA38" s="3">
        <f>'Emisi KalBar'!AA38+'Emisi KalTim'!AA38+'Emisi KalTengSelUt'!AA38</f>
        <v>829.92809999999997</v>
      </c>
      <c r="AB38" s="3">
        <f>'Emisi KalBar'!AB38+'Emisi KalTim'!AB38+'Emisi KalTengSelUt'!AB38</f>
        <v>571.67349999999999</v>
      </c>
    </row>
    <row r="39" spans="1:28" x14ac:dyDescent="0.55000000000000004">
      <c r="A39">
        <v>2054</v>
      </c>
      <c r="B39" s="3">
        <f>'Emisi KalBar'!B39+'Emisi KalTim'!B39+'Emisi KalTengSelUt'!B39</f>
        <v>30755230</v>
      </c>
      <c r="C39" s="3">
        <f>'Emisi KalBar'!C39+'Emisi KalTim'!C39+'Emisi KalTengSelUt'!C39</f>
        <v>348335.4</v>
      </c>
      <c r="D39" s="3">
        <f>'Emisi KalBar'!D39+'Emisi KalTim'!D39+'Emisi KalTengSelUt'!D39</f>
        <v>62860.9</v>
      </c>
      <c r="E39" s="3">
        <f>'Emisi KalBar'!E39+'Emisi KalTim'!E39+'Emisi KalTengSelUt'!E39</f>
        <v>5842.79</v>
      </c>
      <c r="F39" s="3">
        <f>'Emisi KalBar'!F39+'Emisi KalTim'!F39+'Emisi KalTengSelUt'!F39</f>
        <v>2913.0330000000004</v>
      </c>
      <c r="G39" s="3">
        <f>'Emisi KalBar'!G39+'Emisi KalTim'!G39+'Emisi KalTengSelUt'!G39</f>
        <v>1638.7980000000002</v>
      </c>
      <c r="H39" s="3"/>
      <c r="I39" s="3">
        <f>'Emisi KalBar'!I39+'Emisi KalTim'!I39+'Emisi KalTengSelUt'!I39</f>
        <v>4476182</v>
      </c>
      <c r="J39" s="3">
        <f>'Emisi KalBar'!J39+'Emisi KalTim'!J39+'Emisi KalTengSelUt'!J39</f>
        <v>23777.9</v>
      </c>
      <c r="K39" s="3">
        <f>'Emisi KalBar'!K39+'Emisi KalTim'!K39+'Emisi KalTengSelUt'!K39</f>
        <v>6997.04</v>
      </c>
      <c r="L39" s="3">
        <f>'Emisi KalBar'!L39+'Emisi KalTim'!L39+'Emisi KalTengSelUt'!L39</f>
        <v>1143.2930000000001</v>
      </c>
      <c r="M39" s="3">
        <f>'Emisi KalBar'!M39+'Emisi KalTim'!M39+'Emisi KalTengSelUt'!M39</f>
        <v>685.38130000000001</v>
      </c>
      <c r="N39" s="3">
        <f>'Emisi KalBar'!N39+'Emisi KalTim'!N39+'Emisi KalTengSelUt'!N39</f>
        <v>470.79950000000002</v>
      </c>
      <c r="O39" s="3"/>
      <c r="P39" s="3">
        <f>'Emisi KalBar'!P39+'Emisi KalTim'!P39+'Emisi KalTengSelUt'!P39</f>
        <v>35525300</v>
      </c>
      <c r="Q39" s="3">
        <f>'Emisi KalBar'!Q39+'Emisi KalTim'!Q39+'Emisi KalTengSelUt'!Q39</f>
        <v>400598</v>
      </c>
      <c r="R39" s="3">
        <f>'Emisi KalBar'!R39+'Emisi KalTim'!R39+'Emisi KalTengSelUt'!R39</f>
        <v>72486.2</v>
      </c>
      <c r="S39" s="3">
        <f>'Emisi KalBar'!S39+'Emisi KalTim'!S39+'Emisi KalTengSelUt'!S39</f>
        <v>6780.61</v>
      </c>
      <c r="T39" s="3">
        <f>'Emisi KalBar'!T39+'Emisi KalTim'!T39+'Emisi KalTengSelUt'!T39</f>
        <v>3377.25</v>
      </c>
      <c r="U39" s="3">
        <f>'Emisi KalBar'!U39+'Emisi KalTim'!U39+'Emisi KalTengSelUt'!U39</f>
        <v>1905.038</v>
      </c>
      <c r="V39" s="3"/>
      <c r="W39" s="3">
        <f>'Emisi KalBar'!W39+'Emisi KalTim'!W39+'Emisi KalTengSelUt'!W39</f>
        <v>5287130</v>
      </c>
      <c r="X39" s="3">
        <f>'Emisi KalBar'!X39+'Emisi KalTim'!X39+'Emisi KalTengSelUt'!X39</f>
        <v>27159.599999999999</v>
      </c>
      <c r="Y39" s="3">
        <f>'Emisi KalBar'!Y39+'Emisi KalTim'!Y39+'Emisi KalTengSelUt'!Y39</f>
        <v>8186.59</v>
      </c>
      <c r="Z39" s="3">
        <f>'Emisi KalBar'!Z39+'Emisi KalTim'!Z39+'Emisi KalTengSelUt'!Z39</f>
        <v>1357.4560000000001</v>
      </c>
      <c r="AA39" s="3">
        <f>'Emisi KalBar'!AA39+'Emisi KalTim'!AA39+'Emisi KalTengSelUt'!AA39</f>
        <v>819.702</v>
      </c>
      <c r="AB39" s="3">
        <f>'Emisi KalBar'!AB39+'Emisi KalTim'!AB39+'Emisi KalTengSelUt'!AB39</f>
        <v>564.85900000000004</v>
      </c>
    </row>
    <row r="40" spans="1:28" x14ac:dyDescent="0.55000000000000004">
      <c r="A40">
        <v>2055</v>
      </c>
      <c r="B40" s="3">
        <f>'Emisi KalBar'!B40+'Emisi KalTim'!B40+'Emisi KalTengSelUt'!B40</f>
        <v>31568920</v>
      </c>
      <c r="C40" s="3">
        <f>'Emisi KalBar'!C40+'Emisi KalTim'!C40+'Emisi KalTengSelUt'!C40</f>
        <v>358684.9</v>
      </c>
      <c r="D40" s="3">
        <f>'Emisi KalBar'!D40+'Emisi KalTim'!D40+'Emisi KalTengSelUt'!D40</f>
        <v>64602.400000000001</v>
      </c>
      <c r="E40" s="3">
        <f>'Emisi KalBar'!E40+'Emisi KalTim'!E40+'Emisi KalTengSelUt'!E40</f>
        <v>5975.92</v>
      </c>
      <c r="F40" s="3">
        <f>'Emisi KalBar'!F40+'Emisi KalTim'!F40+'Emisi KalTengSelUt'!F40</f>
        <v>2982.5410000000002</v>
      </c>
      <c r="G40" s="3">
        <f>'Emisi KalBar'!G40+'Emisi KalTim'!G40+'Emisi KalTengSelUt'!G40</f>
        <v>1674.6769999999999</v>
      </c>
      <c r="H40" s="3"/>
      <c r="I40" s="3">
        <f>'Emisi KalBar'!I40+'Emisi KalTim'!I40+'Emisi KalTengSelUt'!I40</f>
        <v>4517676</v>
      </c>
      <c r="J40" s="3">
        <f>'Emisi KalBar'!J40+'Emisi KalTim'!J40+'Emisi KalTengSelUt'!J40</f>
        <v>23801</v>
      </c>
      <c r="K40" s="3">
        <f>'Emisi KalBar'!K40+'Emisi KalTim'!K40+'Emisi KalTengSelUt'!K40</f>
        <v>7047.9400000000005</v>
      </c>
      <c r="L40" s="3">
        <f>'Emisi KalBar'!L40+'Emisi KalTim'!L40+'Emisi KalTengSelUt'!L40</f>
        <v>1157.393</v>
      </c>
      <c r="M40" s="3">
        <f>'Emisi KalBar'!M40+'Emisi KalTim'!M40+'Emisi KalTengSelUt'!M40</f>
        <v>693.13729999999998</v>
      </c>
      <c r="N40" s="3">
        <f>'Emisi KalBar'!N40+'Emisi KalTim'!N40+'Emisi KalTengSelUt'!N40</f>
        <v>476.5231</v>
      </c>
      <c r="O40" s="3"/>
      <c r="P40" s="3">
        <f>'Emisi KalBar'!P40+'Emisi KalTim'!P40+'Emisi KalTengSelUt'!P40</f>
        <v>36112500</v>
      </c>
      <c r="Q40" s="3">
        <f>'Emisi KalBar'!Q40+'Emisi KalTim'!Q40+'Emisi KalTengSelUt'!Q40</f>
        <v>408613</v>
      </c>
      <c r="R40" s="3">
        <f>'Emisi KalBar'!R40+'Emisi KalTim'!R40+'Emisi KalTengSelUt'!R40</f>
        <v>73792.700000000012</v>
      </c>
      <c r="S40" s="3">
        <f>'Emisi KalBar'!S40+'Emisi KalTim'!S40+'Emisi KalTengSelUt'!S40</f>
        <v>6875.3799999999992</v>
      </c>
      <c r="T40" s="3">
        <f>'Emisi KalBar'!T40+'Emisi KalTim'!T40+'Emisi KalTengSelUt'!T40</f>
        <v>3420.37</v>
      </c>
      <c r="U40" s="3">
        <f>'Emisi KalBar'!U40+'Emisi KalTim'!U40+'Emisi KalTengSelUt'!U40</f>
        <v>1925.0500000000002</v>
      </c>
      <c r="V40" s="3"/>
      <c r="W40" s="3">
        <f>'Emisi KalBar'!W40+'Emisi KalTim'!W40+'Emisi KalTengSelUt'!W40</f>
        <v>5217510</v>
      </c>
      <c r="X40" s="3">
        <f>'Emisi KalBar'!X40+'Emisi KalTim'!X40+'Emisi KalTengSelUt'!X40</f>
        <v>26685.1</v>
      </c>
      <c r="Y40" s="3">
        <f>'Emisi KalBar'!Y40+'Emisi KalTim'!Y40+'Emisi KalTengSelUt'!Y40</f>
        <v>8072.28</v>
      </c>
      <c r="Z40" s="3">
        <f>'Emisi KalBar'!Z40+'Emisi KalTim'!Z40+'Emisi KalTengSelUt'!Z40</f>
        <v>1342.973</v>
      </c>
      <c r="AA40" s="3">
        <f>'Emisi KalBar'!AA40+'Emisi KalTim'!AA40+'Emisi KalTengSelUt'!AA40</f>
        <v>809.23700000000008</v>
      </c>
      <c r="AB40" s="3">
        <f>'Emisi KalBar'!AB40+'Emisi KalTim'!AB40+'Emisi KalTengSelUt'!AB40</f>
        <v>557.88980000000004</v>
      </c>
    </row>
    <row r="41" spans="1:28" x14ac:dyDescent="0.55000000000000004">
      <c r="A41">
        <v>2056</v>
      </c>
      <c r="B41" s="3">
        <f>'Emisi KalBar'!B41+'Emisi KalTim'!B41+'Emisi KalTengSelUt'!B41</f>
        <v>32400930</v>
      </c>
      <c r="C41" s="3">
        <f>'Emisi KalBar'!C41+'Emisi KalTim'!C41+'Emisi KalTengSelUt'!C41</f>
        <v>369328</v>
      </c>
      <c r="D41" s="3">
        <f>'Emisi KalBar'!D41+'Emisi KalTim'!D41+'Emisi KalTengSelUt'!D41</f>
        <v>66387.299999999988</v>
      </c>
      <c r="E41" s="3">
        <f>'Emisi KalBar'!E41+'Emisi KalTim'!E41+'Emisi KalTengSelUt'!E41</f>
        <v>6110.89</v>
      </c>
      <c r="F41" s="3">
        <f>'Emisi KalBar'!F41+'Emisi KalTim'!F41+'Emisi KalTengSelUt'!F41</f>
        <v>3053.2740000000003</v>
      </c>
      <c r="G41" s="3">
        <f>'Emisi KalBar'!G41+'Emisi KalTim'!G41+'Emisi KalTengSelUt'!G41</f>
        <v>1711.0100000000002</v>
      </c>
      <c r="H41" s="3"/>
      <c r="I41" s="3">
        <f>'Emisi KalBar'!I41+'Emisi KalTim'!I41+'Emisi KalTengSelUt'!I41</f>
        <v>4425062</v>
      </c>
      <c r="J41" s="3">
        <f>'Emisi KalBar'!J41+'Emisi KalTim'!J41+'Emisi KalTengSelUt'!J41</f>
        <v>22876.9</v>
      </c>
      <c r="K41" s="3">
        <f>'Emisi KalBar'!K41+'Emisi KalTim'!K41+'Emisi KalTengSelUt'!K41</f>
        <v>6876.43</v>
      </c>
      <c r="L41" s="3">
        <f>'Emisi KalBar'!L41+'Emisi KalTim'!L41+'Emisi KalTengSelUt'!L41</f>
        <v>1144.2730000000001</v>
      </c>
      <c r="M41" s="3">
        <f>'Emisi KalBar'!M41+'Emisi KalTim'!M41+'Emisi KalTengSelUt'!M41</f>
        <v>680.93709999999999</v>
      </c>
      <c r="N41" s="3">
        <f>'Emisi KalBar'!N41+'Emisi KalTim'!N41+'Emisi KalTengSelUt'!N41</f>
        <v>469.02960000000002</v>
      </c>
      <c r="O41" s="3"/>
      <c r="P41" s="3">
        <f>'Emisi KalBar'!P41+'Emisi KalTim'!P41+'Emisi KalTengSelUt'!P41</f>
        <v>36702200</v>
      </c>
      <c r="Q41" s="3">
        <f>'Emisi KalBar'!Q41+'Emisi KalTim'!Q41+'Emisi KalTengSelUt'!Q41</f>
        <v>416674</v>
      </c>
      <c r="R41" s="3">
        <f>'Emisi KalBar'!R41+'Emisi KalTim'!R41+'Emisi KalTengSelUt'!R41</f>
        <v>75105.899999999994</v>
      </c>
      <c r="S41" s="3">
        <f>'Emisi KalBar'!S41+'Emisi KalTim'!S41+'Emisi KalTengSelUt'!S41</f>
        <v>6970.43</v>
      </c>
      <c r="T41" s="3">
        <f>'Emisi KalBar'!T41+'Emisi KalTim'!T41+'Emisi KalTengSelUt'!T41</f>
        <v>3463.54</v>
      </c>
      <c r="U41" s="3">
        <f>'Emisi KalBar'!U41+'Emisi KalTim'!U41+'Emisi KalTengSelUt'!U41</f>
        <v>1945.0440000000001</v>
      </c>
      <c r="V41" s="3"/>
      <c r="W41" s="3">
        <f>'Emisi KalBar'!W41+'Emisi KalTim'!W41+'Emisi KalTengSelUt'!W41</f>
        <v>5001763</v>
      </c>
      <c r="X41" s="3">
        <f>'Emisi KalBar'!X41+'Emisi KalTim'!X41+'Emisi KalTengSelUt'!X41</f>
        <v>25214.9</v>
      </c>
      <c r="Y41" s="3">
        <f>'Emisi KalBar'!Y41+'Emisi KalTim'!Y41+'Emisi KalTengSelUt'!Y41</f>
        <v>7718.84</v>
      </c>
      <c r="Z41" s="3">
        <f>'Emisi KalBar'!Z41+'Emisi KalTim'!Z41+'Emisi KalTengSelUt'!Z41</f>
        <v>1298.652</v>
      </c>
      <c r="AA41" s="3">
        <f>'Emisi KalBar'!AA41+'Emisi KalTim'!AA41+'Emisi KalTengSelUt'!AA41</f>
        <v>776.59559999999999</v>
      </c>
      <c r="AB41" s="3">
        <f>'Emisi KalBar'!AB41+'Emisi KalTim'!AB41+'Emisi KalTengSelUt'!AB41</f>
        <v>536.15380000000005</v>
      </c>
    </row>
    <row r="42" spans="1:28" x14ac:dyDescent="0.55000000000000004">
      <c r="A42">
        <v>2057</v>
      </c>
      <c r="B42" s="3">
        <f>'Emisi KalBar'!B42+'Emisi KalTim'!B42+'Emisi KalTengSelUt'!B42</f>
        <v>33252180</v>
      </c>
      <c r="C42" s="3">
        <f>'Emisi KalBar'!C42+'Emisi KalTim'!C42+'Emisi KalTengSelUt'!C42</f>
        <v>380275</v>
      </c>
      <c r="D42" s="3">
        <f>'Emisi KalBar'!D42+'Emisi KalTim'!D42+'Emisi KalTengSelUt'!D42</f>
        <v>68217.2</v>
      </c>
      <c r="E42" s="3">
        <f>'Emisi KalBar'!E42+'Emisi KalTim'!E42+'Emisi KalTengSelUt'!E42</f>
        <v>6247.76</v>
      </c>
      <c r="F42" s="3">
        <f>'Emisi KalBar'!F42+'Emisi KalTim'!F42+'Emisi KalTengSelUt'!F42</f>
        <v>3125.2599999999998</v>
      </c>
      <c r="G42" s="3">
        <f>'Emisi KalBar'!G42+'Emisi KalTim'!G42+'Emisi KalTengSelUt'!G42</f>
        <v>1747.797</v>
      </c>
      <c r="H42" s="3"/>
      <c r="I42" s="3">
        <f>'Emisi KalBar'!I42+'Emisi KalTim'!I42+'Emisi KalTengSelUt'!I42</f>
        <v>4322549</v>
      </c>
      <c r="J42" s="3">
        <f>'Emisi KalBar'!J42+'Emisi KalTim'!J42+'Emisi KalTengSelUt'!J42</f>
        <v>21879.02</v>
      </c>
      <c r="K42" s="3">
        <f>'Emisi KalBar'!K42+'Emisi KalTim'!K42+'Emisi KalTengSelUt'!K42</f>
        <v>6688.3600000000006</v>
      </c>
      <c r="L42" s="3">
        <f>'Emisi KalBar'!L42+'Emisi KalTim'!L42+'Emisi KalTengSelUt'!L42</f>
        <v>1129.317</v>
      </c>
      <c r="M42" s="3">
        <f>'Emisi KalBar'!M42+'Emisi KalTim'!M42+'Emisi KalTengSelUt'!M42</f>
        <v>667.25310000000002</v>
      </c>
      <c r="N42" s="3">
        <f>'Emisi KalBar'!N42+'Emisi KalTim'!N42+'Emisi KalTengSelUt'!N42</f>
        <v>460.56139999999999</v>
      </c>
      <c r="O42" s="3"/>
      <c r="P42" s="3">
        <f>'Emisi KalBar'!P42+'Emisi KalTim'!P42+'Emisi KalTengSelUt'!P42</f>
        <v>37294400</v>
      </c>
      <c r="Q42" s="3">
        <f>'Emisi KalBar'!Q42+'Emisi KalTim'!Q42+'Emisi KalTengSelUt'!Q42</f>
        <v>424782</v>
      </c>
      <c r="R42" s="3">
        <f>'Emisi KalBar'!R42+'Emisi KalTim'!R42+'Emisi KalTengSelUt'!R42</f>
        <v>76425.7</v>
      </c>
      <c r="S42" s="3">
        <f>'Emisi KalBar'!S42+'Emisi KalTim'!S42+'Emisi KalTengSelUt'!S42</f>
        <v>7065.73</v>
      </c>
      <c r="T42" s="3">
        <f>'Emisi KalBar'!T42+'Emisi KalTim'!T42+'Emisi KalTengSelUt'!T42</f>
        <v>3506.77</v>
      </c>
      <c r="U42" s="3">
        <f>'Emisi KalBar'!U42+'Emisi KalTim'!U42+'Emisi KalTengSelUt'!U42</f>
        <v>1965.01</v>
      </c>
      <c r="V42" s="3"/>
      <c r="W42" s="3">
        <f>'Emisi KalBar'!W42+'Emisi KalTim'!W42+'Emisi KalTengSelUt'!W42</f>
        <v>4780638</v>
      </c>
      <c r="X42" s="3">
        <f>'Emisi KalBar'!X42+'Emisi KalTim'!X42+'Emisi KalTengSelUt'!X42</f>
        <v>23703.010000000002</v>
      </c>
      <c r="Y42" s="3">
        <f>'Emisi KalBar'!Y42+'Emisi KalTim'!Y42+'Emisi KalTengSelUt'!Y42</f>
        <v>7356.06</v>
      </c>
      <c r="Z42" s="3">
        <f>'Emisi KalBar'!Z42+'Emisi KalTim'!Z42+'Emisi KalTengSelUt'!Z42</f>
        <v>1253.202</v>
      </c>
      <c r="AA42" s="3">
        <f>'Emisi KalBar'!AA42+'Emisi KalTim'!AA42+'Emisi KalTengSelUt'!AA42</f>
        <v>743.21699999999998</v>
      </c>
      <c r="AB42" s="3">
        <f>'Emisi KalBar'!AB42+'Emisi KalTim'!AB42+'Emisi KalTengSelUt'!AB42</f>
        <v>513.9375</v>
      </c>
    </row>
    <row r="43" spans="1:28" x14ac:dyDescent="0.55000000000000004">
      <c r="A43">
        <v>2058</v>
      </c>
      <c r="B43" s="3">
        <f>'Emisi KalBar'!B43+'Emisi KalTim'!B43+'Emisi KalTengSelUt'!B43</f>
        <v>34123150</v>
      </c>
      <c r="C43" s="3">
        <f>'Emisi KalBar'!C43+'Emisi KalTim'!C43+'Emisi KalTengSelUt'!C43</f>
        <v>391538</v>
      </c>
      <c r="D43" s="3">
        <f>'Emisi KalBar'!D43+'Emisi KalTim'!D43+'Emisi KalTengSelUt'!D43</f>
        <v>70094</v>
      </c>
      <c r="E43" s="3">
        <f>'Emisi KalBar'!E43+'Emisi KalTim'!E43+'Emisi KalTengSelUt'!E43</f>
        <v>6386.5300000000007</v>
      </c>
      <c r="F43" s="3">
        <f>'Emisi KalBar'!F43+'Emisi KalTim'!F43+'Emisi KalTengSelUt'!F43</f>
        <v>3198.5199999999995</v>
      </c>
      <c r="G43" s="3">
        <f>'Emisi KalBar'!G43+'Emisi KalTim'!G43+'Emisi KalTengSelUt'!G43</f>
        <v>1785.04</v>
      </c>
      <c r="H43" s="3"/>
      <c r="I43" s="3">
        <f>'Emisi KalBar'!I43+'Emisi KalTim'!I43+'Emisi KalTengSelUt'!I43</f>
        <v>4209573</v>
      </c>
      <c r="J43" s="3">
        <f>'Emisi KalBar'!J43+'Emisi KalTim'!J43+'Emisi KalTengSelUt'!J43</f>
        <v>20803.580000000002</v>
      </c>
      <c r="K43" s="3">
        <f>'Emisi KalBar'!K43+'Emisi KalTim'!K43+'Emisi KalTengSelUt'!K43</f>
        <v>6482.84</v>
      </c>
      <c r="L43" s="3">
        <f>'Emisi KalBar'!L43+'Emisi KalTim'!L43+'Emisi KalTengSelUt'!L43</f>
        <v>1112.4169999999999</v>
      </c>
      <c r="M43" s="3">
        <f>'Emisi KalBar'!M43+'Emisi KalTim'!M43+'Emisi KalTengSelUt'!M43</f>
        <v>651.99279999999999</v>
      </c>
      <c r="N43" s="3">
        <f>'Emisi KalBar'!N43+'Emisi KalTim'!N43+'Emisi KalTengSelUt'!N43</f>
        <v>451.05629999999996</v>
      </c>
      <c r="O43" s="3"/>
      <c r="P43" s="3">
        <f>'Emisi KalBar'!P43+'Emisi KalTim'!P43+'Emisi KalTengSelUt'!P43</f>
        <v>37889000</v>
      </c>
      <c r="Q43" s="3">
        <f>'Emisi KalBar'!Q43+'Emisi KalTim'!Q43+'Emisi KalTengSelUt'!Q43</f>
        <v>432937</v>
      </c>
      <c r="R43" s="3">
        <f>'Emisi KalBar'!R43+'Emisi KalTim'!R43+'Emisi KalTengSelUt'!R43</f>
        <v>77751.900000000009</v>
      </c>
      <c r="S43" s="3">
        <f>'Emisi KalBar'!S43+'Emisi KalTim'!S43+'Emisi KalTengSelUt'!S43</f>
        <v>7161.25</v>
      </c>
      <c r="T43" s="3">
        <f>'Emisi KalBar'!T43+'Emisi KalTim'!T43+'Emisi KalTengSelUt'!T43</f>
        <v>3550.05</v>
      </c>
      <c r="U43" s="3">
        <f>'Emisi KalBar'!U43+'Emisi KalTim'!U43+'Emisi KalTengSelUt'!U43</f>
        <v>1984.9379999999999</v>
      </c>
      <c r="V43" s="3"/>
      <c r="W43" s="3">
        <f>'Emisi KalBar'!W43+'Emisi KalTim'!W43+'Emisi KalTengSelUt'!W43</f>
        <v>4554103</v>
      </c>
      <c r="X43" s="3">
        <f>'Emisi KalBar'!X43+'Emisi KalTim'!X43+'Emisi KalTengSelUt'!X43</f>
        <v>22149.51</v>
      </c>
      <c r="Y43" s="3">
        <f>'Emisi KalBar'!Y43+'Emisi KalTim'!Y43+'Emisi KalTengSelUt'!Y43</f>
        <v>6983.96</v>
      </c>
      <c r="Z43" s="3">
        <f>'Emisi KalBar'!Z43+'Emisi KalTim'!Z43+'Emisi KalTengSelUt'!Z43</f>
        <v>1206.626</v>
      </c>
      <c r="AA43" s="3">
        <f>'Emisi KalBar'!AA43+'Emisi KalTim'!AA43+'Emisi KalTengSelUt'!AA43</f>
        <v>709.09320000000002</v>
      </c>
      <c r="AB43" s="3">
        <f>'Emisi KalBar'!AB43+'Emisi KalTim'!AB43+'Emisi KalTengSelUt'!AB43</f>
        <v>491.23480000000001</v>
      </c>
    </row>
    <row r="44" spans="1:28" x14ac:dyDescent="0.55000000000000004">
      <c r="A44">
        <v>2059</v>
      </c>
      <c r="B44" s="3">
        <f>'Emisi KalBar'!B44+'Emisi KalTim'!B44+'Emisi KalTengSelUt'!B44</f>
        <v>35014600</v>
      </c>
      <c r="C44" s="3">
        <f>'Emisi KalBar'!C44+'Emisi KalTim'!C44+'Emisi KalTengSelUt'!C44</f>
        <v>403133</v>
      </c>
      <c r="D44" s="3">
        <f>'Emisi KalBar'!D44+'Emisi KalTim'!D44+'Emisi KalTengSelUt'!D44</f>
        <v>72019.199999999997</v>
      </c>
      <c r="E44" s="3">
        <f>'Emisi KalBar'!E44+'Emisi KalTim'!E44+'Emisi KalTengSelUt'!E44</f>
        <v>6527.23</v>
      </c>
      <c r="F44" s="3">
        <f>'Emisi KalBar'!F44+'Emisi KalTim'!F44+'Emisi KalTengSelUt'!F44</f>
        <v>3273.0600000000004</v>
      </c>
      <c r="G44" s="3">
        <f>'Emisi KalBar'!G44+'Emisi KalTim'!G44+'Emisi KalTengSelUt'!G44</f>
        <v>1822.7370000000001</v>
      </c>
      <c r="H44" s="3"/>
      <c r="I44" s="3">
        <f>'Emisi KalBar'!I44+'Emisi KalTim'!I44+'Emisi KalTengSelUt'!I44</f>
        <v>4085532</v>
      </c>
      <c r="J44" s="3">
        <f>'Emisi KalBar'!J44+'Emisi KalTim'!J44+'Emisi KalTengSelUt'!J44</f>
        <v>19646.95</v>
      </c>
      <c r="K44" s="3">
        <f>'Emisi KalBar'!K44+'Emisi KalTim'!K44+'Emisi KalTengSelUt'!K44</f>
        <v>6258.95</v>
      </c>
      <c r="L44" s="3">
        <f>'Emisi KalBar'!L44+'Emisi KalTim'!L44+'Emisi KalTengSelUt'!L44</f>
        <v>1093.462</v>
      </c>
      <c r="M44" s="3">
        <f>'Emisi KalBar'!M44+'Emisi KalTim'!M44+'Emisi KalTengSelUt'!M44</f>
        <v>635.05970000000002</v>
      </c>
      <c r="N44" s="3">
        <f>'Emisi KalBar'!N44+'Emisi KalTim'!N44+'Emisi KalTengSelUt'!N44</f>
        <v>440.4502</v>
      </c>
      <c r="O44" s="3"/>
      <c r="P44" s="3">
        <f>'Emisi KalBar'!P44+'Emisi KalTim'!P44+'Emisi KalTengSelUt'!P44</f>
        <v>38485800</v>
      </c>
      <c r="Q44" s="3">
        <f>'Emisi KalBar'!Q44+'Emisi KalTim'!Q44+'Emisi KalTengSelUt'!Q44</f>
        <v>441136</v>
      </c>
      <c r="R44" s="3">
        <f>'Emisi KalBar'!R44+'Emisi KalTim'!R44+'Emisi KalTengSelUt'!R44</f>
        <v>79084.100000000006</v>
      </c>
      <c r="S44" s="3">
        <f>'Emisi KalBar'!S44+'Emisi KalTim'!S44+'Emisi KalTengSelUt'!S44</f>
        <v>7256.95</v>
      </c>
      <c r="T44" s="3">
        <f>'Emisi KalBar'!T44+'Emisi KalTim'!T44+'Emisi KalTengSelUt'!T44</f>
        <v>3593.36</v>
      </c>
      <c r="U44" s="3">
        <f>'Emisi KalBar'!U44+'Emisi KalTim'!U44+'Emisi KalTengSelUt'!U44</f>
        <v>2004.8179999999998</v>
      </c>
      <c r="V44" s="3"/>
      <c r="W44" s="3">
        <f>'Emisi KalBar'!W44+'Emisi KalTim'!W44+'Emisi KalTengSelUt'!W44</f>
        <v>4322129</v>
      </c>
      <c r="X44" s="3">
        <f>'Emisi KalBar'!X44+'Emisi KalTim'!X44+'Emisi KalTengSelUt'!X44</f>
        <v>20554.370000000003</v>
      </c>
      <c r="Y44" s="3">
        <f>'Emisi KalBar'!Y44+'Emisi KalTim'!Y44+'Emisi KalTengSelUt'!Y44</f>
        <v>6602.4800000000005</v>
      </c>
      <c r="Z44" s="3">
        <f>'Emisi KalBar'!Z44+'Emisi KalTim'!Z44+'Emisi KalTengSelUt'!Z44</f>
        <v>1158.9159999999999</v>
      </c>
      <c r="AA44" s="3">
        <f>'Emisi KalBar'!AA44+'Emisi KalTim'!AA44+'Emisi KalTengSelUt'!AA44</f>
        <v>674.2168999999999</v>
      </c>
      <c r="AB44" s="3">
        <f>'Emisi KalBar'!AB44+'Emisi KalTim'!AB44+'Emisi KalTengSelUt'!AB44</f>
        <v>468.04069999999996</v>
      </c>
    </row>
    <row r="45" spans="1:28" x14ac:dyDescent="0.55000000000000004">
      <c r="A45">
        <v>2060</v>
      </c>
      <c r="B45" s="3">
        <f>'Emisi KalBar'!B45+'Emisi KalTim'!B45+'Emisi KalTengSelUt'!B45</f>
        <v>35927000</v>
      </c>
      <c r="C45" s="3">
        <f>'Emisi KalBar'!C45+'Emisi KalTim'!C45+'Emisi KalTengSelUt'!C45</f>
        <v>415072</v>
      </c>
      <c r="D45" s="3">
        <f>'Emisi KalBar'!D45+'Emisi KalTim'!D45+'Emisi KalTengSelUt'!D45</f>
        <v>73994.900000000009</v>
      </c>
      <c r="E45" s="3">
        <f>'Emisi KalBar'!E45+'Emisi KalTim'!E45+'Emisi KalTengSelUt'!E45</f>
        <v>6669.9</v>
      </c>
      <c r="F45" s="3">
        <f>'Emisi KalBar'!F45+'Emisi KalTim'!F45+'Emisi KalTengSelUt'!F45</f>
        <v>3348.9699999999993</v>
      </c>
      <c r="G45" s="3">
        <f>'Emisi KalBar'!G45+'Emisi KalTim'!G45+'Emisi KalTengSelUt'!G45</f>
        <v>1860.8889999999997</v>
      </c>
      <c r="H45" s="3"/>
      <c r="I45" s="3">
        <f>'Emisi KalBar'!I45+'Emisi KalTim'!I45+'Emisi KalTengSelUt'!I45</f>
        <v>3949823</v>
      </c>
      <c r="J45" s="3">
        <f>'Emisi KalBar'!J45+'Emisi KalTim'!J45+'Emisi KalTengSelUt'!J45</f>
        <v>18405.21</v>
      </c>
      <c r="K45" s="3">
        <f>'Emisi KalBar'!K45+'Emisi KalTim'!K45+'Emisi KalTengSelUt'!K45</f>
        <v>6015.6900000000005</v>
      </c>
      <c r="L45" s="3">
        <f>'Emisi KalBar'!L45+'Emisi KalTim'!L45+'Emisi KalTengSelUt'!L45</f>
        <v>1072.33</v>
      </c>
      <c r="M45" s="3">
        <f>'Emisi KalBar'!M45+'Emisi KalTim'!M45+'Emisi KalTengSelUt'!M45</f>
        <v>616.35270000000003</v>
      </c>
      <c r="N45" s="3">
        <f>'Emisi KalBar'!N45+'Emisi KalTim'!N45+'Emisi KalTengSelUt'!N45</f>
        <v>428.67429999999996</v>
      </c>
      <c r="O45" s="3"/>
      <c r="P45" s="3">
        <f>'Emisi KalBar'!P45+'Emisi KalTim'!P45+'Emisi KalTengSelUt'!P45</f>
        <v>39084800</v>
      </c>
      <c r="Q45" s="3">
        <f>'Emisi KalBar'!Q45+'Emisi KalTim'!Q45+'Emisi KalTengSelUt'!Q45</f>
        <v>449380</v>
      </c>
      <c r="R45" s="3">
        <f>'Emisi KalBar'!R45+'Emisi KalTim'!R45+'Emisi KalTengSelUt'!R45</f>
        <v>80422.3</v>
      </c>
      <c r="S45" s="3">
        <f>'Emisi KalBar'!S45+'Emisi KalTim'!S45+'Emisi KalTengSelUt'!S45</f>
        <v>7352.84</v>
      </c>
      <c r="T45" s="3">
        <f>'Emisi KalBar'!T45+'Emisi KalTim'!T45+'Emisi KalTengSelUt'!T45</f>
        <v>3636.66</v>
      </c>
      <c r="U45" s="3">
        <f>'Emisi KalBar'!U45+'Emisi KalTim'!U45+'Emisi KalTengSelUt'!U45</f>
        <v>2024.6410000000001</v>
      </c>
      <c r="V45" s="3"/>
      <c r="W45" s="3">
        <f>'Emisi KalBar'!W45+'Emisi KalTim'!W45+'Emisi KalTengSelUt'!W45</f>
        <v>4084698</v>
      </c>
      <c r="X45" s="3">
        <f>'Emisi KalBar'!X45+'Emisi KalTim'!X45+'Emisi KalTengSelUt'!X45</f>
        <v>18917.760000000002</v>
      </c>
      <c r="Y45" s="3">
        <f>'Emisi KalBar'!Y45+'Emisi KalTim'!Y45+'Emisi KalTengSelUt'!Y45</f>
        <v>6211.66</v>
      </c>
      <c r="Z45" s="3">
        <f>'Emisi KalBar'!Z45+'Emisi KalTim'!Z45+'Emisi KalTengSelUt'!Z45</f>
        <v>1110.068</v>
      </c>
      <c r="AA45" s="3">
        <f>'Emisi KalBar'!AA45+'Emisi KalTim'!AA45+'Emisi KalTengSelUt'!AA45</f>
        <v>638.57950000000005</v>
      </c>
      <c r="AB45" s="3">
        <f>'Emisi KalBar'!AB45+'Emisi KalTim'!AB45+'Emisi KalTengSelUt'!AB45</f>
        <v>444.34879999999998</v>
      </c>
    </row>
    <row r="46" spans="1:28" x14ac:dyDescent="0.5500000000000000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5500000000000000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5500000000000000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55000000000000004">
      <c r="A49" s="1" t="s">
        <v>25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5500000000000000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55000000000000004">
      <c r="A51" s="1" t="s">
        <v>1</v>
      </c>
      <c r="B51" s="4" t="s">
        <v>2</v>
      </c>
      <c r="C51" s="4" t="s">
        <v>10</v>
      </c>
      <c r="D51" s="4" t="s">
        <v>17</v>
      </c>
      <c r="E51" s="4" t="s">
        <v>18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55000000000000004">
      <c r="A52">
        <v>2020</v>
      </c>
      <c r="B52" s="3">
        <f>B5</f>
        <v>11320100</v>
      </c>
      <c r="C52" s="3">
        <f>I5</f>
        <v>11320100</v>
      </c>
      <c r="D52" s="3">
        <f>P5</f>
        <v>11320100</v>
      </c>
      <c r="E52" s="3">
        <f>W5</f>
        <v>11320100</v>
      </c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55000000000000004">
      <c r="A53">
        <v>2021</v>
      </c>
      <c r="B53" s="3">
        <f t="shared" ref="B53:B92" si="0">B6</f>
        <v>11319130</v>
      </c>
      <c r="C53" s="3">
        <f t="shared" ref="C53:C92" si="1">I6</f>
        <v>10796730</v>
      </c>
      <c r="D53" s="3">
        <f t="shared" ref="D53:D92" si="2">P6</f>
        <v>11730320</v>
      </c>
      <c r="E53" s="3">
        <f t="shared" ref="E53:E92" si="3">W6</f>
        <v>11167620</v>
      </c>
      <c r="F53" s="3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55000000000000004">
      <c r="A54">
        <v>2022</v>
      </c>
      <c r="B54" s="3">
        <f t="shared" si="0"/>
        <v>11679740</v>
      </c>
      <c r="C54" s="3">
        <f t="shared" si="1"/>
        <v>10598070</v>
      </c>
      <c r="D54" s="3">
        <f t="shared" si="2"/>
        <v>12848870</v>
      </c>
      <c r="E54" s="3">
        <f t="shared" si="3"/>
        <v>11592870</v>
      </c>
      <c r="F54" s="3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55000000000000004">
      <c r="A55">
        <v>2023</v>
      </c>
      <c r="B55" s="3">
        <f t="shared" si="0"/>
        <v>12176280</v>
      </c>
      <c r="C55" s="3">
        <f t="shared" si="1"/>
        <v>10475590</v>
      </c>
      <c r="D55" s="3">
        <f t="shared" si="2"/>
        <v>14105790</v>
      </c>
      <c r="E55" s="3">
        <f t="shared" si="3"/>
        <v>12093190</v>
      </c>
      <c r="F55" s="3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55000000000000004">
      <c r="A56">
        <v>2024</v>
      </c>
      <c r="B56" s="3">
        <f t="shared" si="0"/>
        <v>12683830</v>
      </c>
      <c r="C56" s="3">
        <f t="shared" si="1"/>
        <v>10313060</v>
      </c>
      <c r="D56" s="3">
        <f t="shared" si="2"/>
        <v>16761580</v>
      </c>
      <c r="E56" s="3">
        <f t="shared" si="3"/>
        <v>13884930</v>
      </c>
      <c r="F56" s="3"/>
      <c r="G56" s="7"/>
    </row>
    <row r="57" spans="1:28" x14ac:dyDescent="0.55000000000000004">
      <c r="A57">
        <v>2025</v>
      </c>
      <c r="B57" s="3">
        <f t="shared" si="0"/>
        <v>13202550</v>
      </c>
      <c r="C57" s="3">
        <f t="shared" si="1"/>
        <v>10109300</v>
      </c>
      <c r="D57" s="3">
        <f t="shared" si="2"/>
        <v>18591990</v>
      </c>
      <c r="E57" s="3">
        <f t="shared" si="3"/>
        <v>14375030</v>
      </c>
      <c r="F57" s="3"/>
      <c r="G57" s="7"/>
    </row>
    <row r="58" spans="1:28" x14ac:dyDescent="0.55000000000000004">
      <c r="A58">
        <v>2026</v>
      </c>
      <c r="B58" s="3">
        <f t="shared" si="0"/>
        <v>13665240</v>
      </c>
      <c r="C58" s="3">
        <f t="shared" si="1"/>
        <v>9511140</v>
      </c>
      <c r="D58" s="3">
        <f t="shared" si="2"/>
        <v>19645490</v>
      </c>
      <c r="E58" s="3">
        <f t="shared" si="3"/>
        <v>13922330</v>
      </c>
      <c r="F58" s="3"/>
      <c r="G58" s="7"/>
    </row>
    <row r="59" spans="1:28" x14ac:dyDescent="0.55000000000000004">
      <c r="A59">
        <v>2027</v>
      </c>
      <c r="B59" s="3">
        <f t="shared" si="0"/>
        <v>14138390</v>
      </c>
      <c r="C59" s="3">
        <f t="shared" si="1"/>
        <v>9523940</v>
      </c>
      <c r="D59" s="3">
        <f t="shared" si="2"/>
        <v>20641770</v>
      </c>
      <c r="E59" s="3">
        <f t="shared" si="3"/>
        <v>14134390</v>
      </c>
      <c r="F59" s="3"/>
      <c r="G59" s="7"/>
    </row>
    <row r="60" spans="1:28" x14ac:dyDescent="0.55000000000000004">
      <c r="A60">
        <v>2028</v>
      </c>
      <c r="B60" s="3">
        <f t="shared" si="0"/>
        <v>14622240</v>
      </c>
      <c r="C60" s="3">
        <f t="shared" si="1"/>
        <v>9525290</v>
      </c>
      <c r="D60" s="3">
        <f t="shared" si="2"/>
        <v>21566270</v>
      </c>
      <c r="E60" s="3">
        <f t="shared" si="3"/>
        <v>14270870</v>
      </c>
      <c r="F60" s="3"/>
      <c r="G60" s="7"/>
    </row>
    <row r="61" spans="1:28" x14ac:dyDescent="0.55000000000000004">
      <c r="A61">
        <v>2029</v>
      </c>
      <c r="B61" s="3">
        <f t="shared" si="0"/>
        <v>15117030</v>
      </c>
      <c r="C61" s="3">
        <f t="shared" si="1"/>
        <v>9514950</v>
      </c>
      <c r="D61" s="3">
        <f t="shared" si="2"/>
        <v>22405970</v>
      </c>
      <c r="E61" s="3">
        <f t="shared" si="3"/>
        <v>14331300</v>
      </c>
      <c r="F61" s="3"/>
      <c r="G61" s="7"/>
    </row>
    <row r="62" spans="1:28" x14ac:dyDescent="0.55000000000000004">
      <c r="A62">
        <v>2030</v>
      </c>
      <c r="B62" s="3">
        <f t="shared" si="0"/>
        <v>15623000</v>
      </c>
      <c r="C62" s="3">
        <f t="shared" si="1"/>
        <v>9492650</v>
      </c>
      <c r="D62" s="3">
        <f t="shared" si="2"/>
        <v>23149880</v>
      </c>
      <c r="E62" s="3">
        <f t="shared" si="3"/>
        <v>14317450</v>
      </c>
      <c r="F62" s="3"/>
      <c r="G62" s="7"/>
    </row>
    <row r="63" spans="1:28" x14ac:dyDescent="0.55000000000000004">
      <c r="A63">
        <v>2031</v>
      </c>
      <c r="B63" s="3">
        <f t="shared" si="0"/>
        <v>16111190</v>
      </c>
      <c r="C63" s="3">
        <f t="shared" si="1"/>
        <v>9777320</v>
      </c>
      <c r="D63" s="3">
        <f t="shared" si="2"/>
        <v>23843920</v>
      </c>
      <c r="E63" s="3">
        <f t="shared" si="3"/>
        <v>14714240</v>
      </c>
      <c r="F63" s="3"/>
      <c r="G63" s="7"/>
    </row>
    <row r="64" spans="1:28" x14ac:dyDescent="0.55000000000000004">
      <c r="A64">
        <v>2032</v>
      </c>
      <c r="B64" s="3">
        <f t="shared" si="0"/>
        <v>16609130</v>
      </c>
      <c r="C64" s="3">
        <f t="shared" si="1"/>
        <v>10068080</v>
      </c>
      <c r="D64" s="3">
        <f t="shared" si="2"/>
        <v>24543290</v>
      </c>
      <c r="E64" s="3">
        <f t="shared" si="3"/>
        <v>15110580</v>
      </c>
      <c r="F64" s="3"/>
      <c r="G64" s="7"/>
    </row>
    <row r="65" spans="1:7" x14ac:dyDescent="0.55000000000000004">
      <c r="A65">
        <v>2033</v>
      </c>
      <c r="B65" s="3">
        <f t="shared" si="0"/>
        <v>17117020</v>
      </c>
      <c r="C65" s="3">
        <f t="shared" si="1"/>
        <v>10365100</v>
      </c>
      <c r="D65" s="3">
        <f t="shared" si="2"/>
        <v>25247280</v>
      </c>
      <c r="E65" s="3">
        <f t="shared" si="3"/>
        <v>15505850</v>
      </c>
      <c r="F65" s="3"/>
      <c r="G65" s="7"/>
    </row>
    <row r="66" spans="1:7" x14ac:dyDescent="0.55000000000000004">
      <c r="A66">
        <v>2034</v>
      </c>
      <c r="B66" s="3">
        <f t="shared" si="0"/>
        <v>17635030</v>
      </c>
      <c r="C66" s="3">
        <f t="shared" si="1"/>
        <v>10668470</v>
      </c>
      <c r="D66" s="3">
        <f t="shared" si="2"/>
        <v>25955140</v>
      </c>
      <c r="E66" s="3">
        <f t="shared" si="3"/>
        <v>15899550</v>
      </c>
      <c r="F66" s="3"/>
      <c r="G66" s="7"/>
    </row>
    <row r="67" spans="1:7" x14ac:dyDescent="0.55000000000000004">
      <c r="A67">
        <v>2035</v>
      </c>
      <c r="B67" s="3">
        <f t="shared" si="0"/>
        <v>18163360</v>
      </c>
      <c r="C67" s="3">
        <f t="shared" si="1"/>
        <v>8941720</v>
      </c>
      <c r="D67" s="3">
        <f t="shared" si="2"/>
        <v>27337720</v>
      </c>
      <c r="E67" s="3">
        <f t="shared" si="3"/>
        <v>13472160</v>
      </c>
      <c r="F67" s="3"/>
      <c r="G67" s="7"/>
    </row>
    <row r="68" spans="1:7" x14ac:dyDescent="0.55000000000000004">
      <c r="A68">
        <v>2036</v>
      </c>
      <c r="B68" s="3">
        <f t="shared" si="0"/>
        <v>18712340</v>
      </c>
      <c r="C68" s="3">
        <f t="shared" si="1"/>
        <v>8815660</v>
      </c>
      <c r="D68" s="3">
        <f t="shared" si="2"/>
        <v>28083780</v>
      </c>
      <c r="E68" s="3">
        <f t="shared" si="3"/>
        <v>13213540</v>
      </c>
      <c r="F68" s="3"/>
      <c r="G68" s="7"/>
    </row>
    <row r="69" spans="1:7" x14ac:dyDescent="0.55000000000000004">
      <c r="A69">
        <v>2037</v>
      </c>
      <c r="B69" s="3">
        <f t="shared" si="0"/>
        <v>19272740</v>
      </c>
      <c r="C69" s="3">
        <f t="shared" si="1"/>
        <v>8673820</v>
      </c>
      <c r="D69" s="3">
        <f t="shared" si="2"/>
        <v>28832440</v>
      </c>
      <c r="E69" s="3">
        <f t="shared" si="3"/>
        <v>12923560</v>
      </c>
      <c r="F69" s="3"/>
      <c r="G69" s="7"/>
    </row>
    <row r="70" spans="1:7" x14ac:dyDescent="0.55000000000000004">
      <c r="A70">
        <v>2038</v>
      </c>
      <c r="B70" s="3">
        <f t="shared" si="0"/>
        <v>19844790</v>
      </c>
      <c r="C70" s="3">
        <f t="shared" si="1"/>
        <v>8515710</v>
      </c>
      <c r="D70" s="3">
        <f t="shared" si="2"/>
        <v>29583140</v>
      </c>
      <c r="E70" s="3">
        <f t="shared" si="3"/>
        <v>12601880</v>
      </c>
      <c r="F70" s="3"/>
      <c r="G70" s="7"/>
    </row>
    <row r="71" spans="1:7" x14ac:dyDescent="0.55000000000000004">
      <c r="A71">
        <v>2039</v>
      </c>
      <c r="B71" s="3">
        <f t="shared" si="0"/>
        <v>20428770</v>
      </c>
      <c r="C71" s="3">
        <f t="shared" si="1"/>
        <v>8340850</v>
      </c>
      <c r="D71" s="3">
        <f t="shared" si="2"/>
        <v>30335150</v>
      </c>
      <c r="E71" s="3">
        <f t="shared" si="3"/>
        <v>12248240</v>
      </c>
      <c r="F71" s="3"/>
      <c r="G71" s="7"/>
    </row>
    <row r="72" spans="1:7" x14ac:dyDescent="0.55000000000000004">
      <c r="A72">
        <v>2040</v>
      </c>
      <c r="B72" s="3">
        <f t="shared" si="0"/>
        <v>21024960</v>
      </c>
      <c r="C72" s="3">
        <f t="shared" si="1"/>
        <v>8148740</v>
      </c>
      <c r="D72" s="3">
        <f t="shared" si="2"/>
        <v>31087880</v>
      </c>
      <c r="E72" s="3">
        <f t="shared" si="3"/>
        <v>11862430</v>
      </c>
      <c r="F72" s="3"/>
      <c r="G72" s="7"/>
    </row>
    <row r="73" spans="1:7" x14ac:dyDescent="0.55000000000000004">
      <c r="A73">
        <v>2041</v>
      </c>
      <c r="B73" s="3">
        <f t="shared" si="0"/>
        <v>21629620</v>
      </c>
      <c r="C73" s="3">
        <f t="shared" si="1"/>
        <v>7971180</v>
      </c>
      <c r="D73" s="3">
        <f t="shared" si="2"/>
        <v>31833870</v>
      </c>
      <c r="E73" s="3">
        <f t="shared" si="3"/>
        <v>11499970</v>
      </c>
      <c r="F73" s="3"/>
      <c r="G73" s="7"/>
    </row>
    <row r="74" spans="1:7" x14ac:dyDescent="0.55000000000000004">
      <c r="A74">
        <v>2042</v>
      </c>
      <c r="B74" s="3">
        <f t="shared" si="0"/>
        <v>22246810</v>
      </c>
      <c r="C74" s="3">
        <f t="shared" si="1"/>
        <v>7777790</v>
      </c>
      <c r="D74" s="3">
        <f t="shared" si="2"/>
        <v>32561070</v>
      </c>
      <c r="E74" s="3">
        <f t="shared" si="3"/>
        <v>11108510</v>
      </c>
      <c r="F74" s="3"/>
      <c r="G74" s="7"/>
    </row>
    <row r="75" spans="1:7" x14ac:dyDescent="0.55000000000000004">
      <c r="A75">
        <v>2043</v>
      </c>
      <c r="B75" s="3">
        <f t="shared" si="0"/>
        <v>22876790</v>
      </c>
      <c r="C75" s="3">
        <f t="shared" si="1"/>
        <v>7568220</v>
      </c>
      <c r="D75" s="3">
        <f t="shared" si="2"/>
        <v>33267620</v>
      </c>
      <c r="E75" s="3">
        <f t="shared" si="3"/>
        <v>10688930</v>
      </c>
      <c r="F75" s="3"/>
      <c r="G75" s="7"/>
    </row>
    <row r="76" spans="1:7" x14ac:dyDescent="0.55000000000000004">
      <c r="A76">
        <v>2044</v>
      </c>
      <c r="B76" s="3">
        <f t="shared" si="0"/>
        <v>23519910</v>
      </c>
      <c r="C76" s="3">
        <f t="shared" si="1"/>
        <v>7342102</v>
      </c>
      <c r="D76" s="3">
        <f t="shared" si="2"/>
        <v>33952080</v>
      </c>
      <c r="E76" s="3">
        <f t="shared" si="3"/>
        <v>10242310</v>
      </c>
      <c r="F76" s="3"/>
      <c r="G76" s="7"/>
    </row>
    <row r="77" spans="1:7" x14ac:dyDescent="0.55000000000000004">
      <c r="A77">
        <v>2045</v>
      </c>
      <c r="B77" s="3">
        <f t="shared" si="0"/>
        <v>24176500</v>
      </c>
      <c r="C77" s="3">
        <f t="shared" si="1"/>
        <v>7099078</v>
      </c>
      <c r="D77" s="3">
        <f t="shared" si="2"/>
        <v>34612920</v>
      </c>
      <c r="E77" s="3">
        <f t="shared" si="3"/>
        <v>9769820</v>
      </c>
      <c r="F77" s="3"/>
      <c r="G77" s="7"/>
    </row>
    <row r="78" spans="1:7" x14ac:dyDescent="0.55000000000000004">
      <c r="A78">
        <v>2046</v>
      </c>
      <c r="B78" s="3">
        <f t="shared" si="0"/>
        <v>24846880</v>
      </c>
      <c r="C78" s="3">
        <f t="shared" si="1"/>
        <v>7013170</v>
      </c>
      <c r="D78" s="3">
        <f t="shared" si="2"/>
        <v>30941410</v>
      </c>
      <c r="E78" s="3">
        <f t="shared" si="3"/>
        <v>9112237</v>
      </c>
      <c r="F78" s="3"/>
      <c r="G78" s="7"/>
    </row>
    <row r="79" spans="1:7" x14ac:dyDescent="0.55000000000000004">
      <c r="A79">
        <v>2047</v>
      </c>
      <c r="B79" s="3">
        <f t="shared" si="0"/>
        <v>25531450</v>
      </c>
      <c r="C79" s="3">
        <f t="shared" si="1"/>
        <v>6916068</v>
      </c>
      <c r="D79" s="3">
        <f t="shared" si="2"/>
        <v>31501730</v>
      </c>
      <c r="E79" s="3">
        <f t="shared" si="3"/>
        <v>8833730</v>
      </c>
      <c r="F79" s="3"/>
      <c r="G79" s="7"/>
    </row>
    <row r="80" spans="1:7" x14ac:dyDescent="0.55000000000000004">
      <c r="A80">
        <v>2048</v>
      </c>
      <c r="B80" s="3">
        <f t="shared" si="0"/>
        <v>26230520</v>
      </c>
      <c r="C80" s="3">
        <f t="shared" si="1"/>
        <v>6807411</v>
      </c>
      <c r="D80" s="3">
        <f t="shared" si="2"/>
        <v>32065950</v>
      </c>
      <c r="E80" s="3">
        <f t="shared" si="3"/>
        <v>8544656</v>
      </c>
      <c r="F80" s="3"/>
      <c r="G80" s="7"/>
    </row>
    <row r="81" spans="1:7" x14ac:dyDescent="0.55000000000000004">
      <c r="A81">
        <v>2049</v>
      </c>
      <c r="B81" s="3">
        <f t="shared" si="0"/>
        <v>26944610</v>
      </c>
      <c r="C81" s="3">
        <f t="shared" si="1"/>
        <v>6686770</v>
      </c>
      <c r="D81" s="3">
        <f t="shared" si="2"/>
        <v>32634100</v>
      </c>
      <c r="E81" s="3">
        <f t="shared" si="3"/>
        <v>8244687</v>
      </c>
      <c r="F81" s="3"/>
      <c r="G81" s="7"/>
    </row>
    <row r="82" spans="1:7" x14ac:dyDescent="0.55000000000000004">
      <c r="A82">
        <v>2050</v>
      </c>
      <c r="B82" s="3">
        <f t="shared" si="0"/>
        <v>27674050</v>
      </c>
      <c r="C82" s="3">
        <f t="shared" si="1"/>
        <v>4291131</v>
      </c>
      <c r="D82" s="3">
        <f t="shared" si="2"/>
        <v>33205750</v>
      </c>
      <c r="E82" s="3">
        <f t="shared" si="3"/>
        <v>5547941</v>
      </c>
      <c r="F82" s="3"/>
      <c r="G82" s="7"/>
    </row>
    <row r="83" spans="1:7" x14ac:dyDescent="0.55000000000000004">
      <c r="A83">
        <v>2051</v>
      </c>
      <c r="B83" s="3">
        <f t="shared" si="0"/>
        <v>28419370</v>
      </c>
      <c r="C83" s="3">
        <f t="shared" si="1"/>
        <v>4339868</v>
      </c>
      <c r="D83" s="3">
        <f t="shared" si="2"/>
        <v>33780950</v>
      </c>
      <c r="E83" s="3">
        <f t="shared" si="3"/>
        <v>5485266</v>
      </c>
      <c r="F83" s="3"/>
      <c r="G83" s="7"/>
    </row>
    <row r="84" spans="1:7" x14ac:dyDescent="0.55000000000000004">
      <c r="A84">
        <v>2052</v>
      </c>
      <c r="B84" s="3">
        <f t="shared" si="0"/>
        <v>29180960</v>
      </c>
      <c r="C84" s="3">
        <f t="shared" si="1"/>
        <v>4387074</v>
      </c>
      <c r="D84" s="3">
        <f t="shared" si="2"/>
        <v>34359460</v>
      </c>
      <c r="E84" s="3">
        <f t="shared" si="3"/>
        <v>5420951</v>
      </c>
      <c r="F84" s="3"/>
      <c r="G84" s="7"/>
    </row>
    <row r="85" spans="1:7" x14ac:dyDescent="0.55000000000000004">
      <c r="A85">
        <v>2053</v>
      </c>
      <c r="B85" s="3">
        <f t="shared" si="0"/>
        <v>29959430</v>
      </c>
      <c r="C85" s="3">
        <f t="shared" si="1"/>
        <v>4432582</v>
      </c>
      <c r="D85" s="3">
        <f t="shared" si="2"/>
        <v>34940900</v>
      </c>
      <c r="E85" s="3">
        <f t="shared" si="3"/>
        <v>5354920</v>
      </c>
      <c r="F85" s="3"/>
      <c r="G85" s="7"/>
    </row>
    <row r="86" spans="1:7" x14ac:dyDescent="0.55000000000000004">
      <c r="A86">
        <v>2054</v>
      </c>
      <c r="B86" s="3">
        <f t="shared" si="0"/>
        <v>30755230</v>
      </c>
      <c r="C86" s="3">
        <f t="shared" si="1"/>
        <v>4476182</v>
      </c>
      <c r="D86" s="3">
        <f t="shared" si="2"/>
        <v>35525300</v>
      </c>
      <c r="E86" s="3">
        <f t="shared" si="3"/>
        <v>5287130</v>
      </c>
      <c r="F86" s="3"/>
      <c r="G86" s="7"/>
    </row>
    <row r="87" spans="1:7" x14ac:dyDescent="0.55000000000000004">
      <c r="A87">
        <v>2055</v>
      </c>
      <c r="B87" s="3">
        <f t="shared" si="0"/>
        <v>31568920</v>
      </c>
      <c r="C87" s="3">
        <f t="shared" si="1"/>
        <v>4517676</v>
      </c>
      <c r="D87" s="3">
        <f t="shared" si="2"/>
        <v>36112500</v>
      </c>
      <c r="E87" s="3">
        <f t="shared" si="3"/>
        <v>5217510</v>
      </c>
      <c r="F87" s="3"/>
      <c r="G87" s="7"/>
    </row>
    <row r="88" spans="1:7" x14ac:dyDescent="0.55000000000000004">
      <c r="A88">
        <v>2056</v>
      </c>
      <c r="B88" s="3">
        <f t="shared" si="0"/>
        <v>32400930</v>
      </c>
      <c r="C88" s="3">
        <f t="shared" si="1"/>
        <v>4425062</v>
      </c>
      <c r="D88" s="3">
        <f t="shared" si="2"/>
        <v>36702200</v>
      </c>
      <c r="E88" s="3">
        <f t="shared" si="3"/>
        <v>5001763</v>
      </c>
      <c r="F88" s="3"/>
      <c r="G88" s="7"/>
    </row>
    <row r="89" spans="1:7" x14ac:dyDescent="0.55000000000000004">
      <c r="A89">
        <v>2057</v>
      </c>
      <c r="B89" s="3">
        <f t="shared" si="0"/>
        <v>33252180</v>
      </c>
      <c r="C89" s="3">
        <f t="shared" si="1"/>
        <v>4322549</v>
      </c>
      <c r="D89" s="3">
        <f t="shared" si="2"/>
        <v>37294400</v>
      </c>
      <c r="E89" s="3">
        <f t="shared" si="3"/>
        <v>4780638</v>
      </c>
      <c r="F89" s="3"/>
      <c r="G89" s="7"/>
    </row>
    <row r="90" spans="1:7" x14ac:dyDescent="0.55000000000000004">
      <c r="A90">
        <v>2058</v>
      </c>
      <c r="B90" s="3">
        <f t="shared" si="0"/>
        <v>34123150</v>
      </c>
      <c r="C90" s="3">
        <f t="shared" si="1"/>
        <v>4209573</v>
      </c>
      <c r="D90" s="3">
        <f t="shared" si="2"/>
        <v>37889000</v>
      </c>
      <c r="E90" s="3">
        <f t="shared" si="3"/>
        <v>4554103</v>
      </c>
      <c r="F90" s="3"/>
      <c r="G90" s="7"/>
    </row>
    <row r="91" spans="1:7" x14ac:dyDescent="0.55000000000000004">
      <c r="A91">
        <v>2059</v>
      </c>
      <c r="B91" s="3">
        <f t="shared" si="0"/>
        <v>35014600</v>
      </c>
      <c r="C91" s="3">
        <f t="shared" si="1"/>
        <v>4085532</v>
      </c>
      <c r="D91" s="3">
        <f t="shared" si="2"/>
        <v>38485800</v>
      </c>
      <c r="E91" s="3">
        <f t="shared" si="3"/>
        <v>4322129</v>
      </c>
      <c r="F91" s="3"/>
      <c r="G91" s="7"/>
    </row>
    <row r="92" spans="1:7" x14ac:dyDescent="0.55000000000000004">
      <c r="A92">
        <v>2060</v>
      </c>
      <c r="B92" s="3">
        <f t="shared" si="0"/>
        <v>35927000</v>
      </c>
      <c r="C92" s="3">
        <f t="shared" si="1"/>
        <v>3949823</v>
      </c>
      <c r="D92" s="3">
        <f t="shared" si="2"/>
        <v>39084800</v>
      </c>
      <c r="E92" s="3">
        <f t="shared" si="3"/>
        <v>4084698</v>
      </c>
      <c r="F92" s="3"/>
      <c r="G92" s="7"/>
    </row>
    <row r="93" spans="1:7" x14ac:dyDescent="0.55000000000000004">
      <c r="B93" s="3"/>
      <c r="C93" s="5">
        <f>(C92-B92)/B92*100</f>
        <v>-89.005976006902884</v>
      </c>
      <c r="D93" s="3"/>
      <c r="E93" s="5">
        <f t="shared" ref="D93:E93" si="4">(E92-D92)/D92*100</f>
        <v>-89.54913930735222</v>
      </c>
      <c r="F93" s="6"/>
      <c r="G93" s="8"/>
    </row>
    <row r="94" spans="1:7" x14ac:dyDescent="0.55000000000000004">
      <c r="C94" s="3"/>
      <c r="D94" s="7"/>
      <c r="E94" s="3"/>
    </row>
    <row r="96" spans="1:7" x14ac:dyDescent="0.55000000000000004">
      <c r="C96" s="9"/>
      <c r="D96" s="9"/>
    </row>
    <row r="97" spans="1:5" x14ac:dyDescent="0.55000000000000004">
      <c r="A97" s="1" t="s">
        <v>26</v>
      </c>
      <c r="B97" s="2"/>
      <c r="C97" s="2"/>
      <c r="D97" s="2"/>
      <c r="E97" s="2"/>
    </row>
    <row r="98" spans="1:5" x14ac:dyDescent="0.55000000000000004">
      <c r="B98" s="2"/>
      <c r="C98" s="2"/>
      <c r="D98" s="2"/>
      <c r="E98" s="2"/>
    </row>
    <row r="99" spans="1:5" x14ac:dyDescent="0.55000000000000004">
      <c r="A99" s="1" t="s">
        <v>1</v>
      </c>
      <c r="B99" s="4" t="s">
        <v>2</v>
      </c>
      <c r="C99" s="4" t="s">
        <v>10</v>
      </c>
      <c r="D99" s="4" t="s">
        <v>17</v>
      </c>
      <c r="E99" s="4" t="s">
        <v>18</v>
      </c>
    </row>
    <row r="100" spans="1:5" x14ac:dyDescent="0.55000000000000004">
      <c r="A100">
        <v>2020</v>
      </c>
      <c r="B100">
        <f>C5</f>
        <v>114796.77</v>
      </c>
      <c r="C100">
        <f>J5</f>
        <v>114796.77</v>
      </c>
      <c r="D100">
        <f>Q5</f>
        <v>114796.77</v>
      </c>
      <c r="E100">
        <f>X5</f>
        <v>114796.77</v>
      </c>
    </row>
    <row r="101" spans="1:5" x14ac:dyDescent="0.55000000000000004">
      <c r="A101">
        <v>2021</v>
      </c>
      <c r="B101">
        <f t="shared" ref="B101:B140" si="5">C6</f>
        <v>115203.82999999999</v>
      </c>
      <c r="C101">
        <f t="shared" ref="C101:C140" si="6">J6</f>
        <v>109229.32999999999</v>
      </c>
      <c r="D101">
        <f t="shared" ref="D101:D140" si="7">Q6</f>
        <v>120118.35</v>
      </c>
      <c r="E101">
        <f t="shared" ref="E101:E140" si="8">X6</f>
        <v>113668.25</v>
      </c>
    </row>
    <row r="102" spans="1:5" x14ac:dyDescent="0.55000000000000004">
      <c r="A102">
        <v>2022</v>
      </c>
      <c r="B102">
        <f t="shared" si="5"/>
        <v>119152.6</v>
      </c>
      <c r="C102">
        <f t="shared" si="6"/>
        <v>106745.4</v>
      </c>
      <c r="D102">
        <f t="shared" si="7"/>
        <v>131047.69999999998</v>
      </c>
      <c r="E102">
        <f t="shared" si="8"/>
        <v>116581.79999999999</v>
      </c>
    </row>
    <row r="103" spans="1:5" x14ac:dyDescent="0.55000000000000004">
      <c r="A103">
        <v>2023</v>
      </c>
      <c r="B103">
        <f t="shared" si="5"/>
        <v>124563.5</v>
      </c>
      <c r="C103">
        <f t="shared" si="6"/>
        <v>105029.7</v>
      </c>
      <c r="D103">
        <f t="shared" si="7"/>
        <v>141385.20000000001</v>
      </c>
      <c r="E103">
        <f t="shared" si="8"/>
        <v>118152.1</v>
      </c>
    </row>
    <row r="104" spans="1:5" x14ac:dyDescent="0.55000000000000004">
      <c r="A104">
        <v>2024</v>
      </c>
      <c r="B104">
        <f t="shared" si="5"/>
        <v>130112.2</v>
      </c>
      <c r="C104">
        <f t="shared" si="6"/>
        <v>102861</v>
      </c>
      <c r="D104">
        <f t="shared" si="7"/>
        <v>159108.6</v>
      </c>
      <c r="E104">
        <f t="shared" si="8"/>
        <v>125765.4</v>
      </c>
    </row>
    <row r="105" spans="1:5" x14ac:dyDescent="0.55000000000000004">
      <c r="A105">
        <v>2025</v>
      </c>
      <c r="B105">
        <f t="shared" si="5"/>
        <v>135802</v>
      </c>
      <c r="C105">
        <f t="shared" si="6"/>
        <v>100226.9</v>
      </c>
      <c r="D105">
        <f t="shared" si="7"/>
        <v>178756.5</v>
      </c>
      <c r="E105">
        <f t="shared" si="8"/>
        <v>129756.4</v>
      </c>
    </row>
    <row r="106" spans="1:5" x14ac:dyDescent="0.55000000000000004">
      <c r="A106">
        <v>2026</v>
      </c>
      <c r="B106">
        <f t="shared" si="5"/>
        <v>141414.5</v>
      </c>
      <c r="C106">
        <f t="shared" si="6"/>
        <v>92995.4</v>
      </c>
      <c r="D106">
        <f t="shared" si="7"/>
        <v>191208.3</v>
      </c>
      <c r="E106">
        <f t="shared" si="8"/>
        <v>123296.90000000001</v>
      </c>
    </row>
    <row r="107" spans="1:5" x14ac:dyDescent="0.55000000000000004">
      <c r="A107">
        <v>2027</v>
      </c>
      <c r="B107">
        <f t="shared" si="5"/>
        <v>147186.59999999998</v>
      </c>
      <c r="C107">
        <f t="shared" si="6"/>
        <v>92806.9</v>
      </c>
      <c r="D107">
        <f t="shared" si="7"/>
        <v>203183.8</v>
      </c>
      <c r="E107">
        <f t="shared" si="8"/>
        <v>124712.3</v>
      </c>
    </row>
    <row r="108" spans="1:5" x14ac:dyDescent="0.55000000000000004">
      <c r="A108">
        <v>2028</v>
      </c>
      <c r="B108">
        <f t="shared" si="5"/>
        <v>153123.20000000001</v>
      </c>
      <c r="C108">
        <f t="shared" si="6"/>
        <v>92486.1</v>
      </c>
      <c r="D108">
        <f t="shared" si="7"/>
        <v>214528.5</v>
      </c>
      <c r="E108">
        <f t="shared" si="8"/>
        <v>125396.6</v>
      </c>
    </row>
    <row r="109" spans="1:5" x14ac:dyDescent="0.55000000000000004">
      <c r="A109">
        <v>2029</v>
      </c>
      <c r="B109">
        <f t="shared" si="5"/>
        <v>159230</v>
      </c>
      <c r="C109">
        <f t="shared" si="6"/>
        <v>92029.400000000009</v>
      </c>
      <c r="D109">
        <f t="shared" si="7"/>
        <v>225102.7</v>
      </c>
      <c r="E109">
        <f t="shared" si="8"/>
        <v>125351.5</v>
      </c>
    </row>
    <row r="110" spans="1:5" x14ac:dyDescent="0.55000000000000004">
      <c r="A110">
        <v>2030</v>
      </c>
      <c r="B110">
        <f t="shared" si="5"/>
        <v>165512.29999999999</v>
      </c>
      <c r="C110">
        <f t="shared" si="6"/>
        <v>91433.700000000012</v>
      </c>
      <c r="D110">
        <f t="shared" si="7"/>
        <v>234790.2</v>
      </c>
      <c r="E110">
        <f t="shared" si="8"/>
        <v>124599.8</v>
      </c>
    </row>
    <row r="111" spans="1:5" x14ac:dyDescent="0.55000000000000004">
      <c r="A111">
        <v>2031</v>
      </c>
      <c r="B111">
        <f t="shared" si="5"/>
        <v>171100.3</v>
      </c>
      <c r="C111">
        <f t="shared" si="6"/>
        <v>94063.2</v>
      </c>
      <c r="D111">
        <f t="shared" si="7"/>
        <v>242939.09999999998</v>
      </c>
      <c r="E111">
        <f t="shared" si="8"/>
        <v>128144.6</v>
      </c>
    </row>
    <row r="112" spans="1:5" x14ac:dyDescent="0.55000000000000004">
      <c r="A112">
        <v>2032</v>
      </c>
      <c r="B112">
        <f t="shared" si="5"/>
        <v>176817.3</v>
      </c>
      <c r="C112">
        <f t="shared" si="6"/>
        <v>96741.1</v>
      </c>
      <c r="D112">
        <f t="shared" si="7"/>
        <v>251213.5</v>
      </c>
      <c r="E112">
        <f t="shared" si="8"/>
        <v>131712.20000000001</v>
      </c>
    </row>
    <row r="113" spans="1:5" x14ac:dyDescent="0.55000000000000004">
      <c r="A113">
        <v>2033</v>
      </c>
      <c r="B113">
        <f t="shared" si="5"/>
        <v>182666.2</v>
      </c>
      <c r="C113">
        <f t="shared" si="6"/>
        <v>99468.5</v>
      </c>
      <c r="D113">
        <f t="shared" si="7"/>
        <v>259605.3</v>
      </c>
      <c r="E113">
        <f t="shared" si="8"/>
        <v>135299.20000000001</v>
      </c>
    </row>
    <row r="114" spans="1:5" x14ac:dyDescent="0.55000000000000004">
      <c r="A114">
        <v>2034</v>
      </c>
      <c r="B114">
        <f t="shared" si="5"/>
        <v>188650.59999999998</v>
      </c>
      <c r="C114">
        <f t="shared" si="6"/>
        <v>102245.29999999999</v>
      </c>
      <c r="D114">
        <f t="shared" si="7"/>
        <v>268104.90000000002</v>
      </c>
      <c r="E114">
        <f t="shared" si="8"/>
        <v>138901.79999999999</v>
      </c>
    </row>
    <row r="115" spans="1:5" x14ac:dyDescent="0.55000000000000004">
      <c r="A115">
        <v>2035</v>
      </c>
      <c r="B115">
        <f t="shared" si="5"/>
        <v>194773.8</v>
      </c>
      <c r="C115">
        <f t="shared" si="6"/>
        <v>82586.100000000006</v>
      </c>
      <c r="D115">
        <f t="shared" si="7"/>
        <v>283828.2</v>
      </c>
      <c r="E115">
        <f t="shared" si="8"/>
        <v>111605.7</v>
      </c>
    </row>
    <row r="116" spans="1:5" x14ac:dyDescent="0.55000000000000004">
      <c r="A116">
        <v>2036</v>
      </c>
      <c r="B116">
        <f t="shared" si="5"/>
        <v>201248.1</v>
      </c>
      <c r="C116">
        <f t="shared" si="6"/>
        <v>81107.7</v>
      </c>
      <c r="D116">
        <f t="shared" si="7"/>
        <v>293050</v>
      </c>
      <c r="E116">
        <f t="shared" si="8"/>
        <v>109302.9</v>
      </c>
    </row>
    <row r="117" spans="1:5" x14ac:dyDescent="0.55000000000000004">
      <c r="A117">
        <v>2037</v>
      </c>
      <c r="B117">
        <f t="shared" si="5"/>
        <v>207882.8</v>
      </c>
      <c r="C117">
        <f t="shared" si="6"/>
        <v>79470.8</v>
      </c>
      <c r="D117">
        <f t="shared" si="7"/>
        <v>302365.40000000002</v>
      </c>
      <c r="E117">
        <f t="shared" si="8"/>
        <v>106741.4</v>
      </c>
    </row>
    <row r="118" spans="1:5" x14ac:dyDescent="0.55000000000000004">
      <c r="A118">
        <v>2038</v>
      </c>
      <c r="B118">
        <f t="shared" si="5"/>
        <v>214682.90000000002</v>
      </c>
      <c r="C118">
        <f t="shared" si="6"/>
        <v>77671.100000000006</v>
      </c>
      <c r="D118">
        <f t="shared" si="7"/>
        <v>311765.90000000002</v>
      </c>
      <c r="E118">
        <f t="shared" si="8"/>
        <v>103916.79999999999</v>
      </c>
    </row>
    <row r="119" spans="1:5" x14ac:dyDescent="0.55000000000000004">
      <c r="A119">
        <v>2039</v>
      </c>
      <c r="B119">
        <f t="shared" si="5"/>
        <v>221652.9</v>
      </c>
      <c r="C119">
        <f t="shared" si="6"/>
        <v>75704</v>
      </c>
      <c r="D119">
        <f t="shared" si="7"/>
        <v>321236.90000000002</v>
      </c>
      <c r="E119">
        <f t="shared" si="8"/>
        <v>100825.4</v>
      </c>
    </row>
    <row r="120" spans="1:5" x14ac:dyDescent="0.55000000000000004">
      <c r="A120">
        <v>2040</v>
      </c>
      <c r="B120">
        <f t="shared" si="5"/>
        <v>228799.09999999998</v>
      </c>
      <c r="C120">
        <f t="shared" si="6"/>
        <v>73564.800000000003</v>
      </c>
      <c r="D120">
        <f t="shared" si="7"/>
        <v>330768.8</v>
      </c>
      <c r="E120">
        <f t="shared" si="8"/>
        <v>97463.8</v>
      </c>
    </row>
    <row r="121" spans="1:5" x14ac:dyDescent="0.55000000000000004">
      <c r="A121">
        <v>2041</v>
      </c>
      <c r="B121">
        <f t="shared" si="5"/>
        <v>236005.7</v>
      </c>
      <c r="C121">
        <f t="shared" si="6"/>
        <v>70896.399999999994</v>
      </c>
      <c r="D121">
        <f t="shared" si="7"/>
        <v>340144.7</v>
      </c>
      <c r="E121">
        <f t="shared" si="8"/>
        <v>93346.4</v>
      </c>
    </row>
    <row r="122" spans="1:5" x14ac:dyDescent="0.55000000000000004">
      <c r="A122">
        <v>2042</v>
      </c>
      <c r="B122">
        <f t="shared" si="5"/>
        <v>243390.3</v>
      </c>
      <c r="C122">
        <f t="shared" si="6"/>
        <v>68031.899999999994</v>
      </c>
      <c r="D122">
        <f t="shared" si="7"/>
        <v>349346.8</v>
      </c>
      <c r="E122">
        <f t="shared" si="8"/>
        <v>88911.8</v>
      </c>
    </row>
    <row r="123" spans="1:5" x14ac:dyDescent="0.55000000000000004">
      <c r="A123">
        <v>2043</v>
      </c>
      <c r="B123">
        <f t="shared" si="5"/>
        <v>250960</v>
      </c>
      <c r="C123">
        <f t="shared" si="6"/>
        <v>64967.4</v>
      </c>
      <c r="D123">
        <f t="shared" si="7"/>
        <v>358357.2</v>
      </c>
      <c r="E123">
        <f t="shared" si="8"/>
        <v>84168.6</v>
      </c>
    </row>
    <row r="124" spans="1:5" x14ac:dyDescent="0.55000000000000004">
      <c r="A124">
        <v>2044</v>
      </c>
      <c r="B124">
        <f t="shared" si="5"/>
        <v>258719.6</v>
      </c>
      <c r="C124">
        <f t="shared" si="6"/>
        <v>61698.270000000004</v>
      </c>
      <c r="D124">
        <f t="shared" si="7"/>
        <v>367159</v>
      </c>
      <c r="E124">
        <f t="shared" si="8"/>
        <v>79127.100000000006</v>
      </c>
    </row>
    <row r="125" spans="1:5" x14ac:dyDescent="0.55000000000000004">
      <c r="A125">
        <v>2045</v>
      </c>
      <c r="B125">
        <f t="shared" si="5"/>
        <v>266674.90000000002</v>
      </c>
      <c r="C125">
        <f t="shared" si="6"/>
        <v>58220.1</v>
      </c>
      <c r="D125">
        <f t="shared" si="7"/>
        <v>375734.2</v>
      </c>
      <c r="E125">
        <f t="shared" si="8"/>
        <v>73799</v>
      </c>
    </row>
    <row r="126" spans="1:5" x14ac:dyDescent="0.55000000000000004">
      <c r="A126">
        <v>2046</v>
      </c>
      <c r="B126">
        <f t="shared" si="5"/>
        <v>274834.2</v>
      </c>
      <c r="C126">
        <f t="shared" si="6"/>
        <v>57633.02</v>
      </c>
      <c r="D126">
        <f t="shared" si="7"/>
        <v>338398.4</v>
      </c>
      <c r="E126">
        <f t="shared" si="8"/>
        <v>68896.92</v>
      </c>
    </row>
    <row r="127" spans="1:5" x14ac:dyDescent="0.55000000000000004">
      <c r="A127">
        <v>2047</v>
      </c>
      <c r="B127">
        <f t="shared" si="5"/>
        <v>283203</v>
      </c>
      <c r="C127">
        <f t="shared" si="6"/>
        <v>56960.67</v>
      </c>
      <c r="D127">
        <f t="shared" si="7"/>
        <v>345970.2</v>
      </c>
      <c r="E127">
        <f t="shared" si="8"/>
        <v>67192.899999999994</v>
      </c>
    </row>
    <row r="128" spans="1:5" x14ac:dyDescent="0.55000000000000004">
      <c r="A128">
        <v>2048</v>
      </c>
      <c r="B128">
        <f t="shared" si="5"/>
        <v>291788.40000000002</v>
      </c>
      <c r="C128">
        <f t="shared" si="6"/>
        <v>56200.619999999995</v>
      </c>
      <c r="D128">
        <f t="shared" si="7"/>
        <v>353604.6</v>
      </c>
      <c r="E128">
        <f t="shared" si="8"/>
        <v>65403.75</v>
      </c>
    </row>
    <row r="129" spans="1:7" x14ac:dyDescent="0.55000000000000004">
      <c r="A129">
        <v>2049</v>
      </c>
      <c r="B129">
        <f t="shared" si="5"/>
        <v>300600.40000000002</v>
      </c>
      <c r="C129">
        <f t="shared" si="6"/>
        <v>55349.919999999998</v>
      </c>
      <c r="D129">
        <f t="shared" si="7"/>
        <v>361298.8</v>
      </c>
      <c r="E129">
        <f t="shared" si="8"/>
        <v>63526.27</v>
      </c>
    </row>
    <row r="130" spans="1:7" x14ac:dyDescent="0.55000000000000004">
      <c r="A130">
        <v>2050</v>
      </c>
      <c r="B130">
        <f t="shared" si="5"/>
        <v>309645.5</v>
      </c>
      <c r="C130">
        <f t="shared" si="6"/>
        <v>23447.86</v>
      </c>
      <c r="D130">
        <f t="shared" si="7"/>
        <v>369051</v>
      </c>
      <c r="E130">
        <f t="shared" si="8"/>
        <v>28917.3</v>
      </c>
    </row>
    <row r="131" spans="1:7" x14ac:dyDescent="0.55000000000000004">
      <c r="A131">
        <v>2051</v>
      </c>
      <c r="B131">
        <f t="shared" si="5"/>
        <v>318931.59999999998</v>
      </c>
      <c r="C131">
        <f t="shared" si="6"/>
        <v>23562.440000000002</v>
      </c>
      <c r="D131">
        <f t="shared" si="7"/>
        <v>376858</v>
      </c>
      <c r="E131">
        <f t="shared" si="8"/>
        <v>28497.800000000003</v>
      </c>
    </row>
    <row r="132" spans="1:7" x14ac:dyDescent="0.55000000000000004">
      <c r="A132">
        <v>2052</v>
      </c>
      <c r="B132">
        <f t="shared" si="5"/>
        <v>328469.09999999998</v>
      </c>
      <c r="C132">
        <f t="shared" si="6"/>
        <v>23656.699999999997</v>
      </c>
      <c r="D132">
        <f t="shared" si="7"/>
        <v>384720</v>
      </c>
      <c r="E132">
        <f t="shared" si="8"/>
        <v>28065.399999999998</v>
      </c>
    </row>
    <row r="133" spans="1:7" x14ac:dyDescent="0.55000000000000004">
      <c r="A133">
        <v>2053</v>
      </c>
      <c r="B133">
        <f t="shared" si="5"/>
        <v>338265.9</v>
      </c>
      <c r="C133">
        <f t="shared" si="6"/>
        <v>23729.200000000001</v>
      </c>
      <c r="D133">
        <f t="shared" si="7"/>
        <v>392635</v>
      </c>
      <c r="E133">
        <f t="shared" si="8"/>
        <v>27619.5</v>
      </c>
    </row>
    <row r="134" spans="1:7" x14ac:dyDescent="0.55000000000000004">
      <c r="A134">
        <v>2054</v>
      </c>
      <c r="B134">
        <f t="shared" si="5"/>
        <v>348335.4</v>
      </c>
      <c r="C134">
        <f t="shared" si="6"/>
        <v>23777.9</v>
      </c>
      <c r="D134">
        <f t="shared" si="7"/>
        <v>400598</v>
      </c>
      <c r="E134">
        <f t="shared" si="8"/>
        <v>27159.599999999999</v>
      </c>
    </row>
    <row r="135" spans="1:7" x14ac:dyDescent="0.55000000000000004">
      <c r="A135">
        <v>2055</v>
      </c>
      <c r="B135">
        <f t="shared" si="5"/>
        <v>358684.9</v>
      </c>
      <c r="C135">
        <f t="shared" si="6"/>
        <v>23801</v>
      </c>
      <c r="D135">
        <f t="shared" si="7"/>
        <v>408613</v>
      </c>
      <c r="E135">
        <f t="shared" si="8"/>
        <v>26685.1</v>
      </c>
    </row>
    <row r="136" spans="1:7" x14ac:dyDescent="0.55000000000000004">
      <c r="A136">
        <v>2056</v>
      </c>
      <c r="B136">
        <f t="shared" si="5"/>
        <v>369328</v>
      </c>
      <c r="C136">
        <f t="shared" si="6"/>
        <v>22876.9</v>
      </c>
      <c r="D136">
        <f t="shared" si="7"/>
        <v>416674</v>
      </c>
      <c r="E136">
        <f t="shared" si="8"/>
        <v>25214.9</v>
      </c>
    </row>
    <row r="137" spans="1:7" x14ac:dyDescent="0.55000000000000004">
      <c r="A137">
        <v>2057</v>
      </c>
      <c r="B137">
        <f t="shared" si="5"/>
        <v>380275</v>
      </c>
      <c r="C137">
        <f t="shared" si="6"/>
        <v>21879.02</v>
      </c>
      <c r="D137">
        <f t="shared" si="7"/>
        <v>424782</v>
      </c>
      <c r="E137">
        <f t="shared" si="8"/>
        <v>23703.010000000002</v>
      </c>
    </row>
    <row r="138" spans="1:7" x14ac:dyDescent="0.55000000000000004">
      <c r="A138">
        <v>2058</v>
      </c>
      <c r="B138">
        <f t="shared" si="5"/>
        <v>391538</v>
      </c>
      <c r="C138">
        <f t="shared" si="6"/>
        <v>20803.580000000002</v>
      </c>
      <c r="D138">
        <f t="shared" si="7"/>
        <v>432937</v>
      </c>
      <c r="E138">
        <f t="shared" si="8"/>
        <v>22149.51</v>
      </c>
    </row>
    <row r="139" spans="1:7" x14ac:dyDescent="0.55000000000000004">
      <c r="A139">
        <v>2059</v>
      </c>
      <c r="B139">
        <f t="shared" si="5"/>
        <v>403133</v>
      </c>
      <c r="C139">
        <f t="shared" si="6"/>
        <v>19646.95</v>
      </c>
      <c r="D139">
        <f t="shared" si="7"/>
        <v>441136</v>
      </c>
      <c r="E139">
        <f t="shared" si="8"/>
        <v>20554.370000000003</v>
      </c>
    </row>
    <row r="140" spans="1:7" x14ac:dyDescent="0.55000000000000004">
      <c r="A140">
        <v>2060</v>
      </c>
      <c r="B140">
        <f t="shared" si="5"/>
        <v>415072</v>
      </c>
      <c r="C140">
        <f t="shared" si="6"/>
        <v>18405.21</v>
      </c>
      <c r="D140">
        <f t="shared" si="7"/>
        <v>449380</v>
      </c>
      <c r="E140">
        <f t="shared" si="8"/>
        <v>18917.760000000002</v>
      </c>
    </row>
    <row r="141" spans="1:7" x14ac:dyDescent="0.55000000000000004">
      <c r="C141" s="5">
        <f>(C140-B140)/B140*100</f>
        <v>-95.565778949194353</v>
      </c>
      <c r="E141" s="5">
        <f>(E140-D140)/D140*100</f>
        <v>-95.790253237794289</v>
      </c>
      <c r="F141" s="1"/>
      <c r="G141" s="1"/>
    </row>
    <row r="145" spans="1:5" x14ac:dyDescent="0.55000000000000004">
      <c r="A145" s="1" t="s">
        <v>27</v>
      </c>
      <c r="B145" s="2"/>
      <c r="C145" s="2"/>
      <c r="D145" s="2"/>
      <c r="E145" s="2"/>
    </row>
    <row r="146" spans="1:5" x14ac:dyDescent="0.55000000000000004">
      <c r="B146" s="2"/>
      <c r="C146" s="2"/>
      <c r="D146" s="2"/>
      <c r="E146" s="2"/>
    </row>
    <row r="147" spans="1:5" x14ac:dyDescent="0.55000000000000004">
      <c r="A147" s="1" t="s">
        <v>1</v>
      </c>
      <c r="B147" s="4" t="s">
        <v>2</v>
      </c>
      <c r="C147" s="4" t="s">
        <v>10</v>
      </c>
      <c r="D147" s="4" t="s">
        <v>17</v>
      </c>
      <c r="E147" s="4" t="s">
        <v>18</v>
      </c>
    </row>
    <row r="148" spans="1:5" x14ac:dyDescent="0.55000000000000004">
      <c r="A148">
        <v>2020</v>
      </c>
      <c r="B148">
        <f>D5</f>
        <v>22184.720000000001</v>
      </c>
      <c r="C148">
        <f>K5</f>
        <v>22184.720000000001</v>
      </c>
      <c r="D148">
        <f>R5</f>
        <v>22184.720000000001</v>
      </c>
      <c r="E148">
        <f>Y5</f>
        <v>22184.720000000001</v>
      </c>
    </row>
    <row r="149" spans="1:5" x14ac:dyDescent="0.55000000000000004">
      <c r="A149">
        <v>2021</v>
      </c>
      <c r="B149">
        <f t="shared" ref="B149:B188" si="9">D6</f>
        <v>22189.18</v>
      </c>
      <c r="C149">
        <f t="shared" ref="C149:C188" si="10">K6</f>
        <v>21107.010000000002</v>
      </c>
      <c r="D149">
        <f t="shared" ref="D149:D188" si="11">R6</f>
        <v>23074.15</v>
      </c>
      <c r="E149">
        <f t="shared" ref="E149:E188" si="12">Y6</f>
        <v>21906.800000000003</v>
      </c>
    </row>
    <row r="150" spans="1:5" x14ac:dyDescent="0.55000000000000004">
      <c r="A150">
        <v>2022</v>
      </c>
      <c r="B150">
        <f t="shared" si="9"/>
        <v>22913.79</v>
      </c>
      <c r="C150">
        <f t="shared" si="10"/>
        <v>20671.190000000002</v>
      </c>
      <c r="D150">
        <f t="shared" si="11"/>
        <v>25240.980000000003</v>
      </c>
      <c r="E150">
        <f t="shared" si="12"/>
        <v>22629.85</v>
      </c>
    </row>
    <row r="151" spans="1:5" x14ac:dyDescent="0.55000000000000004">
      <c r="A151">
        <v>2023</v>
      </c>
      <c r="B151">
        <f t="shared" si="9"/>
        <v>23915.439999999999</v>
      </c>
      <c r="C151">
        <f t="shared" si="10"/>
        <v>20387.650000000001</v>
      </c>
      <c r="D151">
        <f t="shared" si="11"/>
        <v>27495.919999999998</v>
      </c>
      <c r="E151">
        <f t="shared" si="12"/>
        <v>23308.18</v>
      </c>
    </row>
    <row r="152" spans="1:5" x14ac:dyDescent="0.55000000000000004">
      <c r="A152">
        <v>2024</v>
      </c>
      <c r="B152">
        <f t="shared" si="9"/>
        <v>24940.53</v>
      </c>
      <c r="C152">
        <f t="shared" si="10"/>
        <v>20021.14</v>
      </c>
      <c r="D152">
        <f t="shared" si="11"/>
        <v>31898.6</v>
      </c>
      <c r="E152">
        <f t="shared" si="12"/>
        <v>25904.25</v>
      </c>
    </row>
    <row r="153" spans="1:5" x14ac:dyDescent="0.55000000000000004">
      <c r="A153">
        <v>2025</v>
      </c>
      <c r="B153">
        <f t="shared" si="9"/>
        <v>25989.4</v>
      </c>
      <c r="C153">
        <f t="shared" si="10"/>
        <v>19569.310000000001</v>
      </c>
      <c r="D153">
        <f t="shared" si="11"/>
        <v>35604.619999999995</v>
      </c>
      <c r="E153">
        <f t="shared" si="12"/>
        <v>26802.059999999998</v>
      </c>
    </row>
    <row r="154" spans="1:5" x14ac:dyDescent="0.55000000000000004">
      <c r="A154">
        <v>2026</v>
      </c>
      <c r="B154">
        <f t="shared" si="9"/>
        <v>26965.07</v>
      </c>
      <c r="C154">
        <f t="shared" si="10"/>
        <v>18301.79</v>
      </c>
      <c r="D154">
        <f t="shared" si="11"/>
        <v>37811.19</v>
      </c>
      <c r="E154">
        <f t="shared" si="12"/>
        <v>25760.75</v>
      </c>
    </row>
    <row r="155" spans="1:5" x14ac:dyDescent="0.55000000000000004">
      <c r="A155">
        <v>2027</v>
      </c>
      <c r="B155">
        <f t="shared" si="9"/>
        <v>27965.02</v>
      </c>
      <c r="C155">
        <f t="shared" si="10"/>
        <v>18294.93</v>
      </c>
      <c r="D155">
        <f t="shared" si="11"/>
        <v>39911.22</v>
      </c>
      <c r="E155">
        <f t="shared" si="12"/>
        <v>26112.16</v>
      </c>
    </row>
    <row r="156" spans="1:5" x14ac:dyDescent="0.55000000000000004">
      <c r="A156">
        <v>2028</v>
      </c>
      <c r="B156">
        <f t="shared" si="9"/>
        <v>28989.919999999998</v>
      </c>
      <c r="C156">
        <f t="shared" si="10"/>
        <v>18263.830000000002</v>
      </c>
      <c r="D156">
        <f t="shared" si="11"/>
        <v>41875.279999999999</v>
      </c>
      <c r="E156">
        <f t="shared" si="12"/>
        <v>26315.739999999998</v>
      </c>
    </row>
    <row r="157" spans="1:5" x14ac:dyDescent="0.55000000000000004">
      <c r="A157">
        <v>2029</v>
      </c>
      <c r="B157">
        <f t="shared" si="9"/>
        <v>30040.519999999997</v>
      </c>
      <c r="C157">
        <f t="shared" si="10"/>
        <v>18207.93</v>
      </c>
      <c r="D157">
        <f t="shared" si="11"/>
        <v>43676.899999999994</v>
      </c>
      <c r="E157">
        <f t="shared" si="12"/>
        <v>26371.079999999998</v>
      </c>
    </row>
    <row r="158" spans="1:5" x14ac:dyDescent="0.55000000000000004">
      <c r="A158">
        <v>2030</v>
      </c>
      <c r="B158">
        <f t="shared" si="9"/>
        <v>31117.579999999998</v>
      </c>
      <c r="C158">
        <f t="shared" si="10"/>
        <v>18126.650000000001</v>
      </c>
      <c r="D158">
        <f t="shared" si="11"/>
        <v>45293.5</v>
      </c>
      <c r="E158">
        <f t="shared" si="12"/>
        <v>26282.079999999998</v>
      </c>
    </row>
    <row r="159" spans="1:5" x14ac:dyDescent="0.55000000000000004">
      <c r="A159">
        <v>2031</v>
      </c>
      <c r="B159">
        <f t="shared" si="9"/>
        <v>32121.71</v>
      </c>
      <c r="C159">
        <f t="shared" si="10"/>
        <v>18661.72</v>
      </c>
      <c r="D159">
        <f t="shared" si="11"/>
        <v>46737</v>
      </c>
      <c r="E159">
        <f t="shared" si="12"/>
        <v>27018.86</v>
      </c>
    </row>
    <row r="160" spans="1:5" x14ac:dyDescent="0.55000000000000004">
      <c r="A160">
        <v>2032</v>
      </c>
      <c r="B160">
        <f t="shared" si="9"/>
        <v>33146.97</v>
      </c>
      <c r="C160">
        <f t="shared" si="10"/>
        <v>19207.580000000002</v>
      </c>
      <c r="D160">
        <f t="shared" si="11"/>
        <v>48196.800000000003</v>
      </c>
      <c r="E160">
        <f t="shared" si="12"/>
        <v>27757.22</v>
      </c>
    </row>
    <row r="161" spans="1:5" x14ac:dyDescent="0.55000000000000004">
      <c r="A161">
        <v>2033</v>
      </c>
      <c r="B161">
        <f t="shared" si="9"/>
        <v>34193.910000000003</v>
      </c>
      <c r="C161">
        <f t="shared" si="10"/>
        <v>19764.39</v>
      </c>
      <c r="D161">
        <f t="shared" si="11"/>
        <v>49671.5</v>
      </c>
      <c r="E161">
        <f t="shared" si="12"/>
        <v>28496.199999999997</v>
      </c>
    </row>
    <row r="162" spans="1:5" x14ac:dyDescent="0.55000000000000004">
      <c r="A162">
        <v>2034</v>
      </c>
      <c r="B162">
        <f t="shared" si="9"/>
        <v>35262.979999999996</v>
      </c>
      <c r="C162">
        <f t="shared" si="10"/>
        <v>20332.330000000002</v>
      </c>
      <c r="D162">
        <f t="shared" si="11"/>
        <v>51159.4</v>
      </c>
      <c r="E162">
        <f t="shared" si="12"/>
        <v>29234.949999999997</v>
      </c>
    </row>
    <row r="163" spans="1:5" x14ac:dyDescent="0.55000000000000004">
      <c r="A163">
        <v>2035</v>
      </c>
      <c r="B163">
        <f t="shared" si="9"/>
        <v>36354.57</v>
      </c>
      <c r="C163">
        <f t="shared" si="10"/>
        <v>16742.59</v>
      </c>
      <c r="D163">
        <f t="shared" si="11"/>
        <v>54022.7</v>
      </c>
      <c r="E163">
        <f t="shared" si="12"/>
        <v>24219.4</v>
      </c>
    </row>
    <row r="164" spans="1:5" x14ac:dyDescent="0.55000000000000004">
      <c r="A164">
        <v>2036</v>
      </c>
      <c r="B164">
        <f t="shared" si="9"/>
        <v>37495.06</v>
      </c>
      <c r="C164">
        <f t="shared" si="10"/>
        <v>16481.269999999997</v>
      </c>
      <c r="D164">
        <f t="shared" si="11"/>
        <v>55608.7</v>
      </c>
      <c r="E164">
        <f t="shared" si="12"/>
        <v>23741.54</v>
      </c>
    </row>
    <row r="165" spans="1:5" x14ac:dyDescent="0.55000000000000004">
      <c r="A165">
        <v>2037</v>
      </c>
      <c r="B165">
        <f t="shared" si="9"/>
        <v>38661</v>
      </c>
      <c r="C165">
        <f t="shared" si="10"/>
        <v>16189.33</v>
      </c>
      <c r="D165">
        <f t="shared" si="11"/>
        <v>57205.599999999999</v>
      </c>
      <c r="E165">
        <f t="shared" si="12"/>
        <v>23207.3</v>
      </c>
    </row>
    <row r="166" spans="1:5" x14ac:dyDescent="0.55000000000000004">
      <c r="A166">
        <v>2038</v>
      </c>
      <c r="B166">
        <f t="shared" si="9"/>
        <v>39852.839999999997</v>
      </c>
      <c r="C166">
        <f t="shared" si="10"/>
        <v>15865.82</v>
      </c>
      <c r="D166">
        <f t="shared" si="11"/>
        <v>58811.7</v>
      </c>
      <c r="E166">
        <f t="shared" si="12"/>
        <v>22615.88</v>
      </c>
    </row>
    <row r="167" spans="1:5" x14ac:dyDescent="0.55000000000000004">
      <c r="A167">
        <v>2039</v>
      </c>
      <c r="B167">
        <f t="shared" si="9"/>
        <v>41071.4</v>
      </c>
      <c r="C167">
        <f t="shared" si="10"/>
        <v>15509.9</v>
      </c>
      <c r="D167">
        <f t="shared" si="11"/>
        <v>60425.600000000006</v>
      </c>
      <c r="E167">
        <f t="shared" si="12"/>
        <v>21966.629999999997</v>
      </c>
    </row>
    <row r="168" spans="1:5" x14ac:dyDescent="0.55000000000000004">
      <c r="A168">
        <v>2040</v>
      </c>
      <c r="B168">
        <f t="shared" si="9"/>
        <v>42317.229999999996</v>
      </c>
      <c r="C168">
        <f t="shared" si="10"/>
        <v>15120.62</v>
      </c>
      <c r="D168">
        <f t="shared" si="11"/>
        <v>62045.5</v>
      </c>
      <c r="E168">
        <f t="shared" si="12"/>
        <v>21259.039999999997</v>
      </c>
    </row>
    <row r="169" spans="1:5" x14ac:dyDescent="0.55000000000000004">
      <c r="A169">
        <v>2041</v>
      </c>
      <c r="B169">
        <f t="shared" si="9"/>
        <v>43579.18</v>
      </c>
      <c r="C169">
        <f t="shared" si="10"/>
        <v>14703.35</v>
      </c>
      <c r="D169">
        <f t="shared" si="11"/>
        <v>63649.400000000009</v>
      </c>
      <c r="E169">
        <f t="shared" si="12"/>
        <v>20513.16</v>
      </c>
    </row>
    <row r="170" spans="1:5" x14ac:dyDescent="0.55000000000000004">
      <c r="A170">
        <v>2042</v>
      </c>
      <c r="B170">
        <f t="shared" si="9"/>
        <v>44869.210000000006</v>
      </c>
      <c r="C170">
        <f t="shared" si="10"/>
        <v>14252.279999999999</v>
      </c>
      <c r="D170">
        <f t="shared" si="11"/>
        <v>65216.7</v>
      </c>
      <c r="E170">
        <f t="shared" si="12"/>
        <v>19708.349999999999</v>
      </c>
    </row>
    <row r="171" spans="1:5" x14ac:dyDescent="0.55000000000000004">
      <c r="A171">
        <v>2043</v>
      </c>
      <c r="B171">
        <f t="shared" si="9"/>
        <v>46188.05</v>
      </c>
      <c r="C171">
        <f t="shared" si="10"/>
        <v>13766.65</v>
      </c>
      <c r="D171">
        <f t="shared" si="11"/>
        <v>66744.3</v>
      </c>
      <c r="E171">
        <f t="shared" si="12"/>
        <v>18846.39</v>
      </c>
    </row>
    <row r="172" spans="1:5" x14ac:dyDescent="0.55000000000000004">
      <c r="A172">
        <v>2044</v>
      </c>
      <c r="B172">
        <f t="shared" si="9"/>
        <v>47536.4</v>
      </c>
      <c r="C172">
        <f t="shared" si="10"/>
        <v>13245.740000000002</v>
      </c>
      <c r="D172">
        <f t="shared" si="11"/>
        <v>68228.600000000006</v>
      </c>
      <c r="E172">
        <f t="shared" si="12"/>
        <v>17929.36</v>
      </c>
    </row>
    <row r="173" spans="1:5" x14ac:dyDescent="0.55000000000000004">
      <c r="A173">
        <v>2045</v>
      </c>
      <c r="B173">
        <f t="shared" si="9"/>
        <v>48915.4</v>
      </c>
      <c r="C173">
        <f t="shared" si="10"/>
        <v>12688.8</v>
      </c>
      <c r="D173">
        <f t="shared" si="11"/>
        <v>69666.600000000006</v>
      </c>
      <c r="E173">
        <f t="shared" si="12"/>
        <v>16959.59</v>
      </c>
    </row>
    <row r="174" spans="1:5" x14ac:dyDescent="0.55000000000000004">
      <c r="A174">
        <v>2046</v>
      </c>
      <c r="B174">
        <f t="shared" si="9"/>
        <v>50325.7</v>
      </c>
      <c r="C174">
        <f t="shared" si="10"/>
        <v>12544.17</v>
      </c>
      <c r="D174">
        <f t="shared" si="11"/>
        <v>62315.200000000004</v>
      </c>
      <c r="E174">
        <f t="shared" si="12"/>
        <v>15811.400000000001</v>
      </c>
    </row>
    <row r="175" spans="1:5" x14ac:dyDescent="0.55000000000000004">
      <c r="A175">
        <v>2047</v>
      </c>
      <c r="B175">
        <f t="shared" si="9"/>
        <v>51768.2</v>
      </c>
      <c r="C175">
        <f t="shared" si="10"/>
        <v>12380.187</v>
      </c>
      <c r="D175">
        <f t="shared" si="11"/>
        <v>63556</v>
      </c>
      <c r="E175">
        <f t="shared" si="12"/>
        <v>15361.61</v>
      </c>
    </row>
    <row r="176" spans="1:5" x14ac:dyDescent="0.55000000000000004">
      <c r="A176">
        <v>2048</v>
      </c>
      <c r="B176">
        <f t="shared" si="9"/>
        <v>53244</v>
      </c>
      <c r="C176">
        <f t="shared" si="10"/>
        <v>12196.190999999999</v>
      </c>
      <c r="D176">
        <f t="shared" si="11"/>
        <v>64806.200000000004</v>
      </c>
      <c r="E176">
        <f t="shared" si="12"/>
        <v>14892.919</v>
      </c>
    </row>
    <row r="177" spans="1:7" x14ac:dyDescent="0.55000000000000004">
      <c r="A177">
        <v>2049</v>
      </c>
      <c r="B177">
        <f t="shared" si="9"/>
        <v>54754.2</v>
      </c>
      <c r="C177">
        <f t="shared" si="10"/>
        <v>11991.539000000001</v>
      </c>
      <c r="D177">
        <f t="shared" si="11"/>
        <v>66065.600000000006</v>
      </c>
      <c r="E177">
        <f t="shared" si="12"/>
        <v>14404.696</v>
      </c>
    </row>
    <row r="178" spans="1:7" x14ac:dyDescent="0.55000000000000004">
      <c r="A178">
        <v>2050</v>
      </c>
      <c r="B178">
        <f t="shared" si="9"/>
        <v>56299.8</v>
      </c>
      <c r="C178">
        <f t="shared" si="10"/>
        <v>6754.16</v>
      </c>
      <c r="D178">
        <f t="shared" si="11"/>
        <v>67333.700000000012</v>
      </c>
      <c r="E178">
        <f t="shared" si="12"/>
        <v>8612.64</v>
      </c>
    </row>
    <row r="179" spans="1:7" x14ac:dyDescent="0.55000000000000004">
      <c r="A179">
        <v>2051</v>
      </c>
      <c r="B179">
        <f t="shared" si="9"/>
        <v>57882.099999999991</v>
      </c>
      <c r="C179">
        <f t="shared" si="10"/>
        <v>6820.0599999999995</v>
      </c>
      <c r="D179">
        <f t="shared" si="11"/>
        <v>68610.2</v>
      </c>
      <c r="E179">
        <f t="shared" si="12"/>
        <v>8510.57</v>
      </c>
    </row>
    <row r="180" spans="1:7" x14ac:dyDescent="0.55000000000000004">
      <c r="A180">
        <v>2052</v>
      </c>
      <c r="B180">
        <f t="shared" si="9"/>
        <v>59502.100000000006</v>
      </c>
      <c r="C180">
        <f t="shared" si="10"/>
        <v>6882.73</v>
      </c>
      <c r="D180">
        <f t="shared" si="11"/>
        <v>69894.600000000006</v>
      </c>
      <c r="E180">
        <f t="shared" si="12"/>
        <v>8405.6200000000008</v>
      </c>
    </row>
    <row r="181" spans="1:7" x14ac:dyDescent="0.55000000000000004">
      <c r="A181">
        <v>2053</v>
      </c>
      <c r="B181">
        <f t="shared" si="9"/>
        <v>61161.2</v>
      </c>
      <c r="C181">
        <f t="shared" si="10"/>
        <v>6941.84</v>
      </c>
      <c r="D181">
        <f t="shared" si="11"/>
        <v>71186.7</v>
      </c>
      <c r="E181">
        <f t="shared" si="12"/>
        <v>8297.66</v>
      </c>
    </row>
    <row r="182" spans="1:7" x14ac:dyDescent="0.55000000000000004">
      <c r="A182">
        <v>2054</v>
      </c>
      <c r="B182">
        <f t="shared" si="9"/>
        <v>62860.9</v>
      </c>
      <c r="C182">
        <f t="shared" si="10"/>
        <v>6997.04</v>
      </c>
      <c r="D182">
        <f t="shared" si="11"/>
        <v>72486.2</v>
      </c>
      <c r="E182">
        <f t="shared" si="12"/>
        <v>8186.59</v>
      </c>
    </row>
    <row r="183" spans="1:7" x14ac:dyDescent="0.55000000000000004">
      <c r="A183">
        <v>2055</v>
      </c>
      <c r="B183">
        <f t="shared" si="9"/>
        <v>64602.400000000001</v>
      </c>
      <c r="C183">
        <f t="shared" si="10"/>
        <v>7047.9400000000005</v>
      </c>
      <c r="D183">
        <f t="shared" si="11"/>
        <v>73792.700000000012</v>
      </c>
      <c r="E183">
        <f t="shared" si="12"/>
        <v>8072.28</v>
      </c>
    </row>
    <row r="184" spans="1:7" x14ac:dyDescent="0.55000000000000004">
      <c r="A184">
        <v>2056</v>
      </c>
      <c r="B184">
        <f t="shared" si="9"/>
        <v>66387.299999999988</v>
      </c>
      <c r="C184">
        <f t="shared" si="10"/>
        <v>6876.43</v>
      </c>
      <c r="D184">
        <f t="shared" si="11"/>
        <v>75105.899999999994</v>
      </c>
      <c r="E184">
        <f t="shared" si="12"/>
        <v>7718.84</v>
      </c>
    </row>
    <row r="185" spans="1:7" x14ac:dyDescent="0.55000000000000004">
      <c r="A185">
        <v>2057</v>
      </c>
      <c r="B185">
        <f t="shared" si="9"/>
        <v>68217.2</v>
      </c>
      <c r="C185">
        <f t="shared" si="10"/>
        <v>6688.3600000000006</v>
      </c>
      <c r="D185">
        <f t="shared" si="11"/>
        <v>76425.7</v>
      </c>
      <c r="E185">
        <f t="shared" si="12"/>
        <v>7356.06</v>
      </c>
    </row>
    <row r="186" spans="1:7" x14ac:dyDescent="0.55000000000000004">
      <c r="A186">
        <v>2058</v>
      </c>
      <c r="B186">
        <f t="shared" si="9"/>
        <v>70094</v>
      </c>
      <c r="C186">
        <f t="shared" si="10"/>
        <v>6482.84</v>
      </c>
      <c r="D186">
        <f t="shared" si="11"/>
        <v>77751.900000000009</v>
      </c>
      <c r="E186">
        <f t="shared" si="12"/>
        <v>6983.96</v>
      </c>
    </row>
    <row r="187" spans="1:7" x14ac:dyDescent="0.55000000000000004">
      <c r="A187">
        <v>2059</v>
      </c>
      <c r="B187">
        <f t="shared" si="9"/>
        <v>72019.199999999997</v>
      </c>
      <c r="C187">
        <f t="shared" si="10"/>
        <v>6258.95</v>
      </c>
      <c r="D187">
        <f t="shared" si="11"/>
        <v>79084.100000000006</v>
      </c>
      <c r="E187">
        <f t="shared" si="12"/>
        <v>6602.4800000000005</v>
      </c>
    </row>
    <row r="188" spans="1:7" x14ac:dyDescent="0.55000000000000004">
      <c r="A188">
        <v>2060</v>
      </c>
      <c r="B188">
        <f t="shared" si="9"/>
        <v>73994.900000000009</v>
      </c>
      <c r="C188">
        <f t="shared" si="10"/>
        <v>6015.6900000000005</v>
      </c>
      <c r="D188">
        <f t="shared" si="11"/>
        <v>80422.3</v>
      </c>
      <c r="E188">
        <f t="shared" si="12"/>
        <v>6211.66</v>
      </c>
    </row>
    <row r="189" spans="1:7" x14ac:dyDescent="0.55000000000000004">
      <c r="C189" s="5">
        <f>(C188-B188)/B188*100</f>
        <v>-91.870128887261146</v>
      </c>
      <c r="E189" s="5">
        <f>(E188-D188)/D188*100</f>
        <v>-92.276197024954527</v>
      </c>
      <c r="F189" s="1"/>
      <c r="G189" s="1"/>
    </row>
    <row r="193" spans="1:5" x14ac:dyDescent="0.55000000000000004">
      <c r="A193" s="1" t="s">
        <v>28</v>
      </c>
      <c r="B193" s="2"/>
      <c r="C193" s="2"/>
      <c r="D193" s="2"/>
      <c r="E193" s="2"/>
    </row>
    <row r="194" spans="1:5" x14ac:dyDescent="0.55000000000000004">
      <c r="B194" s="2"/>
      <c r="C194" s="2"/>
      <c r="D194" s="2"/>
      <c r="E194" s="2"/>
    </row>
    <row r="195" spans="1:5" x14ac:dyDescent="0.55000000000000004">
      <c r="A195" s="1" t="s">
        <v>1</v>
      </c>
      <c r="B195" s="4" t="s">
        <v>2</v>
      </c>
      <c r="C195" s="4" t="s">
        <v>10</v>
      </c>
      <c r="D195" s="4" t="s">
        <v>17</v>
      </c>
      <c r="E195" s="4" t="s">
        <v>18</v>
      </c>
    </row>
    <row r="196" spans="1:5" x14ac:dyDescent="0.55000000000000004">
      <c r="A196">
        <v>2020</v>
      </c>
      <c r="B196">
        <f>E5</f>
        <v>2386.12</v>
      </c>
      <c r="C196">
        <f>L5</f>
        <v>2386.12</v>
      </c>
      <c r="D196">
        <f>S5</f>
        <v>2386.12</v>
      </c>
      <c r="E196">
        <f>Z5</f>
        <v>2386.12</v>
      </c>
    </row>
    <row r="197" spans="1:5" x14ac:dyDescent="0.55000000000000004">
      <c r="A197">
        <v>2021</v>
      </c>
      <c r="B197">
        <f t="shared" ref="B197:B236" si="13">E6</f>
        <v>2361.2309999999998</v>
      </c>
      <c r="C197">
        <f t="shared" ref="C197:C236" si="14">L6</f>
        <v>2255.2660000000001</v>
      </c>
      <c r="D197">
        <f t="shared" ref="D197:D236" si="15">S6</f>
        <v>2454.4549999999999</v>
      </c>
      <c r="E197">
        <f t="shared" ref="E197:E236" si="16">Z6</f>
        <v>2340.096</v>
      </c>
    </row>
    <row r="198" spans="1:5" x14ac:dyDescent="0.55000000000000004">
      <c r="A198">
        <v>2022</v>
      </c>
      <c r="B198">
        <f t="shared" si="13"/>
        <v>2430.0339999999997</v>
      </c>
      <c r="C198">
        <f t="shared" si="14"/>
        <v>2211.817</v>
      </c>
      <c r="D198">
        <f t="shared" si="15"/>
        <v>2700.5770000000002</v>
      </c>
      <c r="E198">
        <f t="shared" si="16"/>
        <v>2446.0810000000001</v>
      </c>
    </row>
    <row r="199" spans="1:5" x14ac:dyDescent="0.55000000000000004">
      <c r="A199">
        <v>2023</v>
      </c>
      <c r="B199">
        <f t="shared" si="13"/>
        <v>2529.502</v>
      </c>
      <c r="C199">
        <f t="shared" si="14"/>
        <v>2186.902</v>
      </c>
      <c r="D199">
        <f t="shared" si="15"/>
        <v>2979.9349999999999</v>
      </c>
      <c r="E199">
        <f t="shared" si="16"/>
        <v>2573.076</v>
      </c>
    </row>
    <row r="200" spans="1:5" x14ac:dyDescent="0.55000000000000004">
      <c r="A200">
        <v>2024</v>
      </c>
      <c r="B200">
        <f t="shared" si="13"/>
        <v>2630.817</v>
      </c>
      <c r="C200">
        <f t="shared" si="14"/>
        <v>2153.5349999999999</v>
      </c>
      <c r="D200">
        <f t="shared" si="15"/>
        <v>3590.6590000000001</v>
      </c>
      <c r="E200">
        <f t="shared" si="16"/>
        <v>3012.2550000000001</v>
      </c>
    </row>
    <row r="201" spans="1:5" x14ac:dyDescent="0.55000000000000004">
      <c r="A201">
        <v>2025</v>
      </c>
      <c r="B201">
        <f t="shared" si="13"/>
        <v>2733.9830000000002</v>
      </c>
      <c r="C201">
        <f t="shared" si="14"/>
        <v>2111.462</v>
      </c>
      <c r="D201">
        <f t="shared" si="15"/>
        <v>3988.59</v>
      </c>
      <c r="E201">
        <f t="shared" si="16"/>
        <v>3137.8690000000001</v>
      </c>
    </row>
    <row r="202" spans="1:5" x14ac:dyDescent="0.55000000000000004">
      <c r="A202">
        <v>2026</v>
      </c>
      <c r="B202">
        <f t="shared" si="13"/>
        <v>2817.9749999999999</v>
      </c>
      <c r="C202">
        <f t="shared" si="14"/>
        <v>1996.4719999999998</v>
      </c>
      <c r="D202">
        <f t="shared" si="15"/>
        <v>4191.93</v>
      </c>
      <c r="E202">
        <f t="shared" si="16"/>
        <v>3059.2150000000006</v>
      </c>
    </row>
    <row r="203" spans="1:5" x14ac:dyDescent="0.55000000000000004">
      <c r="A203">
        <v>2027</v>
      </c>
      <c r="B203">
        <f t="shared" si="13"/>
        <v>2903.2539999999999</v>
      </c>
      <c r="C203">
        <f t="shared" si="14"/>
        <v>1997.7729999999999</v>
      </c>
      <c r="D203">
        <f t="shared" si="15"/>
        <v>4380.0200000000004</v>
      </c>
      <c r="E203">
        <f t="shared" si="16"/>
        <v>3107.866</v>
      </c>
    </row>
    <row r="204" spans="1:5" x14ac:dyDescent="0.55000000000000004">
      <c r="A204">
        <v>2028</v>
      </c>
      <c r="B204">
        <f t="shared" si="13"/>
        <v>2989.8490000000002</v>
      </c>
      <c r="C204">
        <f t="shared" si="14"/>
        <v>1996.4659999999999</v>
      </c>
      <c r="D204">
        <f t="shared" si="15"/>
        <v>4549.5999999999995</v>
      </c>
      <c r="E204">
        <f t="shared" si="16"/>
        <v>3138.3029999999999</v>
      </c>
    </row>
    <row r="205" spans="1:5" x14ac:dyDescent="0.55000000000000004">
      <c r="A205">
        <v>2029</v>
      </c>
      <c r="B205">
        <f t="shared" si="13"/>
        <v>3077.7179999999998</v>
      </c>
      <c r="C205">
        <f t="shared" si="14"/>
        <v>1992.4949999999999</v>
      </c>
      <c r="D205">
        <f t="shared" si="15"/>
        <v>4697.6899999999996</v>
      </c>
      <c r="E205">
        <f t="shared" si="16"/>
        <v>3150.3450000000003</v>
      </c>
    </row>
    <row r="206" spans="1:5" x14ac:dyDescent="0.55000000000000004">
      <c r="A206">
        <v>2030</v>
      </c>
      <c r="B206">
        <f t="shared" si="13"/>
        <v>3166.8890000000001</v>
      </c>
      <c r="C206">
        <f t="shared" si="14"/>
        <v>1985.8040000000001</v>
      </c>
      <c r="D206">
        <f t="shared" si="15"/>
        <v>4821.8599999999997</v>
      </c>
      <c r="E206">
        <f t="shared" si="16"/>
        <v>3144.3689999999997</v>
      </c>
    </row>
    <row r="207" spans="1:5" x14ac:dyDescent="0.55000000000000004">
      <c r="A207">
        <v>2031</v>
      </c>
      <c r="B207">
        <f t="shared" si="13"/>
        <v>3260.1889999999999</v>
      </c>
      <c r="C207">
        <f t="shared" si="14"/>
        <v>2046.9479999999999</v>
      </c>
      <c r="D207">
        <f t="shared" si="15"/>
        <v>4951.9699999999993</v>
      </c>
      <c r="E207">
        <f t="shared" si="16"/>
        <v>3231.3269999999998</v>
      </c>
    </row>
    <row r="208" spans="1:5" x14ac:dyDescent="0.55000000000000004">
      <c r="A208">
        <v>2032</v>
      </c>
      <c r="B208">
        <f t="shared" si="13"/>
        <v>3354.9780000000001</v>
      </c>
      <c r="C208">
        <f t="shared" si="14"/>
        <v>2109.424</v>
      </c>
      <c r="D208">
        <f t="shared" si="15"/>
        <v>5082.5300000000007</v>
      </c>
      <c r="E208">
        <f t="shared" si="16"/>
        <v>3318.0810000000001</v>
      </c>
    </row>
    <row r="209" spans="1:5" x14ac:dyDescent="0.55000000000000004">
      <c r="A209">
        <v>2033</v>
      </c>
      <c r="B209">
        <f t="shared" si="13"/>
        <v>3451.2529999999997</v>
      </c>
      <c r="C209">
        <f t="shared" si="14"/>
        <v>2173.2579999999998</v>
      </c>
      <c r="D209">
        <f t="shared" si="15"/>
        <v>5213.4399999999996</v>
      </c>
      <c r="E209">
        <f t="shared" si="16"/>
        <v>3404.5190000000002</v>
      </c>
    </row>
    <row r="210" spans="1:5" x14ac:dyDescent="0.55000000000000004">
      <c r="A210">
        <v>2034</v>
      </c>
      <c r="B210">
        <f t="shared" si="13"/>
        <v>3549.0439999999999</v>
      </c>
      <c r="C210">
        <f t="shared" si="14"/>
        <v>2238.4839999999999</v>
      </c>
      <c r="D210">
        <f t="shared" si="15"/>
        <v>5344.62</v>
      </c>
      <c r="E210">
        <f t="shared" si="16"/>
        <v>3490.4920000000002</v>
      </c>
    </row>
    <row r="211" spans="1:5" x14ac:dyDescent="0.55000000000000004">
      <c r="A211">
        <v>2035</v>
      </c>
      <c r="B211">
        <f t="shared" si="13"/>
        <v>3648.3429999999998</v>
      </c>
      <c r="C211">
        <f t="shared" si="14"/>
        <v>1872.489</v>
      </c>
      <c r="D211">
        <f t="shared" si="15"/>
        <v>5630.7</v>
      </c>
      <c r="E211">
        <f t="shared" si="16"/>
        <v>2974.9740000000002</v>
      </c>
    </row>
    <row r="212" spans="1:5" x14ac:dyDescent="0.55000000000000004">
      <c r="A212">
        <v>2036</v>
      </c>
      <c r="B212">
        <f t="shared" si="13"/>
        <v>3748.3209999999999</v>
      </c>
      <c r="C212">
        <f t="shared" si="14"/>
        <v>1849.3820000000001</v>
      </c>
      <c r="D212">
        <f t="shared" si="15"/>
        <v>5763.62</v>
      </c>
      <c r="E212">
        <f t="shared" si="16"/>
        <v>2919.5389999999998</v>
      </c>
    </row>
    <row r="213" spans="1:5" x14ac:dyDescent="0.55000000000000004">
      <c r="A213">
        <v>2037</v>
      </c>
      <c r="B213">
        <f t="shared" si="13"/>
        <v>3849.7809999999999</v>
      </c>
      <c r="C213">
        <f t="shared" si="14"/>
        <v>1823.047</v>
      </c>
      <c r="D213">
        <f t="shared" si="15"/>
        <v>5896.57</v>
      </c>
      <c r="E213">
        <f t="shared" si="16"/>
        <v>2857.0830000000001</v>
      </c>
    </row>
    <row r="214" spans="1:5" x14ac:dyDescent="0.55000000000000004">
      <c r="A214">
        <v>2038</v>
      </c>
      <c r="B214">
        <f t="shared" si="13"/>
        <v>3952.723</v>
      </c>
      <c r="C214">
        <f t="shared" si="14"/>
        <v>1793.395</v>
      </c>
      <c r="D214">
        <f t="shared" si="15"/>
        <v>6029.51</v>
      </c>
      <c r="E214">
        <f t="shared" si="16"/>
        <v>2787.511</v>
      </c>
    </row>
    <row r="215" spans="1:5" x14ac:dyDescent="0.55000000000000004">
      <c r="A215">
        <v>2039</v>
      </c>
      <c r="B215">
        <f t="shared" si="13"/>
        <v>4057.1460000000002</v>
      </c>
      <c r="C215">
        <f t="shared" si="14"/>
        <v>1760.3310000000001</v>
      </c>
      <c r="D215">
        <f t="shared" si="15"/>
        <v>6162.36</v>
      </c>
      <c r="E215">
        <f t="shared" si="16"/>
        <v>2710.7709999999997</v>
      </c>
    </row>
    <row r="216" spans="1:5" x14ac:dyDescent="0.55000000000000004">
      <c r="A216">
        <v>2040</v>
      </c>
      <c r="B216">
        <f t="shared" si="13"/>
        <v>4163.08</v>
      </c>
      <c r="C216">
        <f t="shared" si="14"/>
        <v>1723.7670000000001</v>
      </c>
      <c r="D216">
        <f t="shared" si="15"/>
        <v>6295.11</v>
      </c>
      <c r="E216">
        <f t="shared" si="16"/>
        <v>2626.7809999999999</v>
      </c>
    </row>
    <row r="217" spans="1:5" x14ac:dyDescent="0.55000000000000004">
      <c r="A217">
        <v>2041</v>
      </c>
      <c r="B217">
        <f t="shared" si="13"/>
        <v>4272.1549999999997</v>
      </c>
      <c r="C217">
        <f t="shared" si="14"/>
        <v>1695.8380000000002</v>
      </c>
      <c r="D217">
        <f t="shared" si="15"/>
        <v>6430.54</v>
      </c>
      <c r="E217">
        <f t="shared" si="16"/>
        <v>2555.0190000000002</v>
      </c>
    </row>
    <row r="218" spans="1:5" x14ac:dyDescent="0.55000000000000004">
      <c r="A218">
        <v>2042</v>
      </c>
      <c r="B218">
        <f t="shared" si="13"/>
        <v>4382.8580000000002</v>
      </c>
      <c r="C218">
        <f t="shared" si="14"/>
        <v>1664.9939999999999</v>
      </c>
      <c r="D218">
        <f t="shared" si="15"/>
        <v>6561.1100000000006</v>
      </c>
      <c r="E218">
        <f t="shared" si="16"/>
        <v>2477.2060000000001</v>
      </c>
    </row>
    <row r="219" spans="1:5" x14ac:dyDescent="0.55000000000000004">
      <c r="A219">
        <v>2043</v>
      </c>
      <c r="B219">
        <f t="shared" si="13"/>
        <v>4495.1909999999998</v>
      </c>
      <c r="C219">
        <f t="shared" si="14"/>
        <v>1631.1759999999999</v>
      </c>
      <c r="D219">
        <f t="shared" si="15"/>
        <v>6686.4400000000005</v>
      </c>
      <c r="E219">
        <f t="shared" si="16"/>
        <v>2393.5819999999999</v>
      </c>
    </row>
    <row r="220" spans="1:5" x14ac:dyDescent="0.55000000000000004">
      <c r="A220">
        <v>2044</v>
      </c>
      <c r="B220">
        <f t="shared" si="13"/>
        <v>4609.1710000000003</v>
      </c>
      <c r="C220">
        <f t="shared" si="14"/>
        <v>1594.3269999999998</v>
      </c>
      <c r="D220">
        <f t="shared" si="15"/>
        <v>6806.16</v>
      </c>
      <c r="E220">
        <f t="shared" si="16"/>
        <v>2304.4090000000001</v>
      </c>
    </row>
    <row r="221" spans="1:5" x14ac:dyDescent="0.55000000000000004">
      <c r="A221">
        <v>2045</v>
      </c>
      <c r="B221">
        <f t="shared" si="13"/>
        <v>4724.8100000000004</v>
      </c>
      <c r="C221">
        <f t="shared" si="14"/>
        <v>1554.384</v>
      </c>
      <c r="D221">
        <f t="shared" si="15"/>
        <v>6919.9400000000005</v>
      </c>
      <c r="E221">
        <f t="shared" si="16"/>
        <v>2209.9809999999998</v>
      </c>
    </row>
    <row r="222" spans="1:5" x14ac:dyDescent="0.55000000000000004">
      <c r="A222">
        <v>2046</v>
      </c>
      <c r="B222">
        <f t="shared" si="13"/>
        <v>4842.12</v>
      </c>
      <c r="C222">
        <f t="shared" si="14"/>
        <v>1533.9650000000001</v>
      </c>
      <c r="D222">
        <f t="shared" si="15"/>
        <v>6036.66</v>
      </c>
      <c r="E222">
        <f t="shared" si="16"/>
        <v>2051.6310000000003</v>
      </c>
    </row>
    <row r="223" spans="1:5" x14ac:dyDescent="0.55000000000000004">
      <c r="A223">
        <v>2047</v>
      </c>
      <c r="B223">
        <f t="shared" si="13"/>
        <v>4961.12</v>
      </c>
      <c r="C223">
        <f t="shared" si="14"/>
        <v>1511.0890000000002</v>
      </c>
      <c r="D223">
        <f t="shared" si="15"/>
        <v>6127.91</v>
      </c>
      <c r="E223">
        <f t="shared" si="16"/>
        <v>1985.5650000000001</v>
      </c>
    </row>
    <row r="224" spans="1:5" x14ac:dyDescent="0.55000000000000004">
      <c r="A224">
        <v>2048</v>
      </c>
      <c r="B224">
        <f t="shared" si="13"/>
        <v>5081.84</v>
      </c>
      <c r="C224">
        <f t="shared" si="14"/>
        <v>1485.6836000000001</v>
      </c>
      <c r="D224">
        <f t="shared" si="15"/>
        <v>6219.7499999999991</v>
      </c>
      <c r="E224">
        <f t="shared" si="16"/>
        <v>1917.0639999999999</v>
      </c>
    </row>
    <row r="225" spans="1:7" x14ac:dyDescent="0.55000000000000004">
      <c r="A225">
        <v>2049</v>
      </c>
      <c r="B225">
        <f t="shared" si="13"/>
        <v>5204.2700000000004</v>
      </c>
      <c r="C225">
        <f t="shared" si="14"/>
        <v>1457.6677999999999</v>
      </c>
      <c r="D225">
        <f t="shared" si="15"/>
        <v>6312.12</v>
      </c>
      <c r="E225">
        <f t="shared" si="16"/>
        <v>1846.0713000000001</v>
      </c>
    </row>
    <row r="226" spans="1:7" x14ac:dyDescent="0.55000000000000004">
      <c r="A226">
        <v>2050</v>
      </c>
      <c r="B226">
        <f t="shared" si="13"/>
        <v>5328.42</v>
      </c>
      <c r="C226">
        <f t="shared" si="14"/>
        <v>1084.577</v>
      </c>
      <c r="D226">
        <f t="shared" si="15"/>
        <v>6404.98</v>
      </c>
      <c r="E226">
        <f t="shared" si="16"/>
        <v>1411.5070000000001</v>
      </c>
    </row>
    <row r="227" spans="1:7" x14ac:dyDescent="0.55000000000000004">
      <c r="A227">
        <v>2051</v>
      </c>
      <c r="B227">
        <f t="shared" si="13"/>
        <v>5454.34</v>
      </c>
      <c r="C227">
        <f t="shared" si="14"/>
        <v>1099.5360000000001</v>
      </c>
      <c r="D227">
        <f t="shared" si="15"/>
        <v>6498.3000000000011</v>
      </c>
      <c r="E227">
        <f t="shared" si="16"/>
        <v>1398.549</v>
      </c>
    </row>
    <row r="228" spans="1:7" x14ac:dyDescent="0.55000000000000004">
      <c r="A228">
        <v>2052</v>
      </c>
      <c r="B228">
        <f t="shared" si="13"/>
        <v>5582.0199999999995</v>
      </c>
      <c r="C228">
        <f t="shared" si="14"/>
        <v>1114.33</v>
      </c>
      <c r="D228">
        <f t="shared" si="15"/>
        <v>6592.04</v>
      </c>
      <c r="E228">
        <f t="shared" si="16"/>
        <v>1385.23</v>
      </c>
    </row>
    <row r="229" spans="1:7" x14ac:dyDescent="0.55000000000000004">
      <c r="A229">
        <v>2053</v>
      </c>
      <c r="B229">
        <f t="shared" si="13"/>
        <v>5711.5</v>
      </c>
      <c r="C229">
        <f t="shared" si="14"/>
        <v>1128.9259999999999</v>
      </c>
      <c r="D229">
        <f t="shared" si="15"/>
        <v>6686.1399999999994</v>
      </c>
      <c r="E229">
        <f t="shared" si="16"/>
        <v>1371.537</v>
      </c>
    </row>
    <row r="230" spans="1:7" x14ac:dyDescent="0.55000000000000004">
      <c r="A230">
        <v>2054</v>
      </c>
      <c r="B230">
        <f t="shared" si="13"/>
        <v>5842.79</v>
      </c>
      <c r="C230">
        <f t="shared" si="14"/>
        <v>1143.2930000000001</v>
      </c>
      <c r="D230">
        <f t="shared" si="15"/>
        <v>6780.61</v>
      </c>
      <c r="E230">
        <f t="shared" si="16"/>
        <v>1357.4560000000001</v>
      </c>
    </row>
    <row r="231" spans="1:7" x14ac:dyDescent="0.55000000000000004">
      <c r="A231">
        <v>2055</v>
      </c>
      <c r="B231">
        <f t="shared" si="13"/>
        <v>5975.92</v>
      </c>
      <c r="C231">
        <f t="shared" si="14"/>
        <v>1157.393</v>
      </c>
      <c r="D231">
        <f t="shared" si="15"/>
        <v>6875.3799999999992</v>
      </c>
      <c r="E231">
        <f t="shared" si="16"/>
        <v>1342.973</v>
      </c>
    </row>
    <row r="232" spans="1:7" x14ac:dyDescent="0.55000000000000004">
      <c r="A232">
        <v>2056</v>
      </c>
      <c r="B232">
        <f t="shared" si="13"/>
        <v>6110.89</v>
      </c>
      <c r="C232">
        <f t="shared" si="14"/>
        <v>1144.2730000000001</v>
      </c>
      <c r="D232">
        <f t="shared" si="15"/>
        <v>6970.43</v>
      </c>
      <c r="E232">
        <f t="shared" si="16"/>
        <v>1298.652</v>
      </c>
    </row>
    <row r="233" spans="1:7" x14ac:dyDescent="0.55000000000000004">
      <c r="A233">
        <v>2057</v>
      </c>
      <c r="B233">
        <f t="shared" si="13"/>
        <v>6247.76</v>
      </c>
      <c r="C233">
        <f t="shared" si="14"/>
        <v>1129.317</v>
      </c>
      <c r="D233">
        <f t="shared" si="15"/>
        <v>7065.73</v>
      </c>
      <c r="E233">
        <f t="shared" si="16"/>
        <v>1253.202</v>
      </c>
    </row>
    <row r="234" spans="1:7" x14ac:dyDescent="0.55000000000000004">
      <c r="A234">
        <v>2058</v>
      </c>
      <c r="B234">
        <f t="shared" si="13"/>
        <v>6386.5300000000007</v>
      </c>
      <c r="C234">
        <f t="shared" si="14"/>
        <v>1112.4169999999999</v>
      </c>
      <c r="D234">
        <f t="shared" si="15"/>
        <v>7161.25</v>
      </c>
      <c r="E234">
        <f t="shared" si="16"/>
        <v>1206.626</v>
      </c>
    </row>
    <row r="235" spans="1:7" x14ac:dyDescent="0.55000000000000004">
      <c r="A235">
        <v>2059</v>
      </c>
      <c r="B235">
        <f t="shared" si="13"/>
        <v>6527.23</v>
      </c>
      <c r="C235">
        <f t="shared" si="14"/>
        <v>1093.462</v>
      </c>
      <c r="D235">
        <f t="shared" si="15"/>
        <v>7256.95</v>
      </c>
      <c r="E235">
        <f t="shared" si="16"/>
        <v>1158.9159999999999</v>
      </c>
    </row>
    <row r="236" spans="1:7" x14ac:dyDescent="0.55000000000000004">
      <c r="A236">
        <v>2060</v>
      </c>
      <c r="B236">
        <f t="shared" si="13"/>
        <v>6669.9</v>
      </c>
      <c r="C236">
        <f t="shared" si="14"/>
        <v>1072.33</v>
      </c>
      <c r="D236">
        <f t="shared" si="15"/>
        <v>7352.84</v>
      </c>
      <c r="E236">
        <f t="shared" si="16"/>
        <v>1110.068</v>
      </c>
    </row>
    <row r="237" spans="1:7" x14ac:dyDescent="0.55000000000000004">
      <c r="C237" s="5">
        <f>(C236-B236)/B236*100</f>
        <v>-83.922847419001783</v>
      </c>
      <c r="E237" s="5">
        <f>(E236-D236)/D236*100</f>
        <v>-84.902867463456303</v>
      </c>
      <c r="F237" s="1"/>
      <c r="G237" s="1"/>
    </row>
    <row r="241" spans="1:5" x14ac:dyDescent="0.55000000000000004">
      <c r="A241" s="1" t="s">
        <v>29</v>
      </c>
      <c r="B241" s="2"/>
      <c r="C241" s="2"/>
      <c r="D241" s="2"/>
      <c r="E241" s="2"/>
    </row>
    <row r="242" spans="1:5" x14ac:dyDescent="0.55000000000000004">
      <c r="B242" s="2"/>
      <c r="C242" s="2"/>
      <c r="D242" s="2"/>
      <c r="E242" s="2"/>
    </row>
    <row r="243" spans="1:5" x14ac:dyDescent="0.55000000000000004">
      <c r="A243" s="1" t="s">
        <v>1</v>
      </c>
      <c r="B243" s="4" t="s">
        <v>2</v>
      </c>
      <c r="C243" s="4" t="s">
        <v>10</v>
      </c>
      <c r="D243" s="4" t="s">
        <v>17</v>
      </c>
      <c r="E243" s="4" t="s">
        <v>18</v>
      </c>
    </row>
    <row r="244" spans="1:5" x14ac:dyDescent="0.55000000000000004">
      <c r="A244">
        <v>2020</v>
      </c>
      <c r="B244">
        <f>F5</f>
        <v>1168.4690000000001</v>
      </c>
      <c r="C244">
        <f>M5</f>
        <v>1168.4690000000001</v>
      </c>
      <c r="D244">
        <f>T5</f>
        <v>1168.4690000000001</v>
      </c>
      <c r="E244">
        <f>AA5</f>
        <v>1168.4690000000001</v>
      </c>
    </row>
    <row r="245" spans="1:5" x14ac:dyDescent="0.55000000000000004">
      <c r="A245">
        <v>2021</v>
      </c>
      <c r="B245">
        <f t="shared" ref="B245:B284" si="17">F6</f>
        <v>1171.9690000000001</v>
      </c>
      <c r="C245">
        <f t="shared" ref="C245:C284" si="18">M6</f>
        <v>1125.8389999999999</v>
      </c>
      <c r="D245">
        <f t="shared" ref="D245:D284" si="19">T6</f>
        <v>1201.614</v>
      </c>
      <c r="E245">
        <f t="shared" ref="E245:E284" si="20">AA6</f>
        <v>1152.2139999999999</v>
      </c>
    </row>
    <row r="246" spans="1:5" x14ac:dyDescent="0.55000000000000004">
      <c r="A246">
        <v>2022</v>
      </c>
      <c r="B246">
        <f t="shared" si="17"/>
        <v>1207.8869999999999</v>
      </c>
      <c r="C246">
        <f t="shared" si="18"/>
        <v>1112.424</v>
      </c>
      <c r="D246">
        <f t="shared" si="19"/>
        <v>1318.8720000000001</v>
      </c>
      <c r="E246">
        <f t="shared" si="20"/>
        <v>1209.2650000000001</v>
      </c>
    </row>
    <row r="247" spans="1:5" x14ac:dyDescent="0.55000000000000004">
      <c r="A247">
        <v>2023</v>
      </c>
      <c r="B247">
        <f t="shared" si="17"/>
        <v>1255.9179999999999</v>
      </c>
      <c r="C247">
        <f t="shared" si="18"/>
        <v>1105.9970000000001</v>
      </c>
      <c r="D247">
        <f t="shared" si="19"/>
        <v>1476.4829999999999</v>
      </c>
      <c r="E247">
        <f t="shared" si="20"/>
        <v>1301.2269999999999</v>
      </c>
    </row>
    <row r="248" spans="1:5" x14ac:dyDescent="0.55000000000000004">
      <c r="A248">
        <v>2024</v>
      </c>
      <c r="B248">
        <f t="shared" si="17"/>
        <v>1304.8989999999999</v>
      </c>
      <c r="C248">
        <f t="shared" si="18"/>
        <v>1096.087</v>
      </c>
      <c r="D248">
        <f t="shared" si="19"/>
        <v>1858.7540000000001</v>
      </c>
      <c r="E248">
        <f t="shared" si="20"/>
        <v>1608.95</v>
      </c>
    </row>
    <row r="249" spans="1:5" x14ac:dyDescent="0.55000000000000004">
      <c r="A249">
        <v>2025</v>
      </c>
      <c r="B249">
        <f t="shared" si="17"/>
        <v>1354.835</v>
      </c>
      <c r="C249">
        <f t="shared" si="18"/>
        <v>1082.5830000000001</v>
      </c>
      <c r="D249">
        <f t="shared" si="19"/>
        <v>2028.0630000000001</v>
      </c>
      <c r="E249">
        <f t="shared" si="20"/>
        <v>1664.617</v>
      </c>
    </row>
    <row r="250" spans="1:5" x14ac:dyDescent="0.55000000000000004">
      <c r="A250">
        <v>2026</v>
      </c>
      <c r="B250">
        <f t="shared" si="17"/>
        <v>1394.9949999999999</v>
      </c>
      <c r="C250">
        <f t="shared" si="18"/>
        <v>1032.7620000000002</v>
      </c>
      <c r="D250">
        <f t="shared" si="19"/>
        <v>2119.4389999999999</v>
      </c>
      <c r="E250">
        <f t="shared" si="20"/>
        <v>1637.394</v>
      </c>
    </row>
    <row r="251" spans="1:5" x14ac:dyDescent="0.55000000000000004">
      <c r="A251">
        <v>2027</v>
      </c>
      <c r="B251">
        <f t="shared" si="17"/>
        <v>1435.8409999999999</v>
      </c>
      <c r="C251">
        <f t="shared" si="18"/>
        <v>1039.0169999999998</v>
      </c>
      <c r="D251">
        <f t="shared" si="19"/>
        <v>2204.6750000000002</v>
      </c>
      <c r="E251">
        <f t="shared" si="20"/>
        <v>1667.9580000000001</v>
      </c>
    </row>
    <row r="252" spans="1:5" x14ac:dyDescent="0.55000000000000004">
      <c r="A252">
        <v>2028</v>
      </c>
      <c r="B252">
        <f t="shared" si="17"/>
        <v>1477.377</v>
      </c>
      <c r="C252">
        <f t="shared" si="18"/>
        <v>1044.393</v>
      </c>
      <c r="D252">
        <f t="shared" si="19"/>
        <v>2282.453</v>
      </c>
      <c r="E252">
        <f t="shared" si="20"/>
        <v>1691.0929999999998</v>
      </c>
    </row>
    <row r="253" spans="1:5" x14ac:dyDescent="0.55000000000000004">
      <c r="A253">
        <v>2029</v>
      </c>
      <c r="B253">
        <f t="shared" si="17"/>
        <v>1519.6080000000002</v>
      </c>
      <c r="C253">
        <f t="shared" si="18"/>
        <v>1048.874</v>
      </c>
      <c r="D253">
        <f t="shared" si="19"/>
        <v>2351.5920000000001</v>
      </c>
      <c r="E253">
        <f t="shared" si="20"/>
        <v>1706.704</v>
      </c>
    </row>
    <row r="254" spans="1:5" x14ac:dyDescent="0.55000000000000004">
      <c r="A254">
        <v>2030</v>
      </c>
      <c r="B254">
        <f t="shared" si="17"/>
        <v>1562.5360000000001</v>
      </c>
      <c r="C254">
        <f t="shared" si="18"/>
        <v>1052.4449999999999</v>
      </c>
      <c r="D254">
        <f t="shared" si="19"/>
        <v>2411.107</v>
      </c>
      <c r="E254">
        <f t="shared" si="20"/>
        <v>1714.8990000000001</v>
      </c>
    </row>
    <row r="255" spans="1:5" x14ac:dyDescent="0.55000000000000004">
      <c r="A255">
        <v>2031</v>
      </c>
      <c r="B255">
        <f t="shared" si="17"/>
        <v>1607.7469999999998</v>
      </c>
      <c r="C255">
        <f t="shared" si="18"/>
        <v>1084.9559999999999</v>
      </c>
      <c r="D255">
        <f t="shared" si="19"/>
        <v>2473.5239999999999</v>
      </c>
      <c r="E255">
        <f t="shared" si="20"/>
        <v>1761.2249999999999</v>
      </c>
    </row>
    <row r="256" spans="1:5" x14ac:dyDescent="0.55000000000000004">
      <c r="A256">
        <v>2032</v>
      </c>
      <c r="B256">
        <f t="shared" si="17"/>
        <v>1653.7719999999999</v>
      </c>
      <c r="C256">
        <f t="shared" si="18"/>
        <v>1118.2670000000001</v>
      </c>
      <c r="D256">
        <f t="shared" si="19"/>
        <v>2535.7460000000001</v>
      </c>
      <c r="E256">
        <f t="shared" si="20"/>
        <v>1807.1610000000001</v>
      </c>
    </row>
    <row r="257" spans="1:5" x14ac:dyDescent="0.55000000000000004">
      <c r="A257">
        <v>2033</v>
      </c>
      <c r="B257">
        <f t="shared" si="17"/>
        <v>1700.6190000000001</v>
      </c>
      <c r="C257">
        <f t="shared" si="18"/>
        <v>1152.402</v>
      </c>
      <c r="D257">
        <f t="shared" si="19"/>
        <v>2597.6990000000001</v>
      </c>
      <c r="E257">
        <f t="shared" si="20"/>
        <v>1852.616</v>
      </c>
    </row>
    <row r="258" spans="1:5" x14ac:dyDescent="0.55000000000000004">
      <c r="A258">
        <v>2034</v>
      </c>
      <c r="B258">
        <f t="shared" si="17"/>
        <v>1748.2959999999998</v>
      </c>
      <c r="C258">
        <f t="shared" si="18"/>
        <v>1187.3780000000002</v>
      </c>
      <c r="D258">
        <f t="shared" si="19"/>
        <v>2659.3159999999998</v>
      </c>
      <c r="E258">
        <f t="shared" si="20"/>
        <v>1897.519</v>
      </c>
    </row>
    <row r="259" spans="1:5" x14ac:dyDescent="0.55000000000000004">
      <c r="A259">
        <v>2035</v>
      </c>
      <c r="B259">
        <f t="shared" si="17"/>
        <v>1796.8139999999999</v>
      </c>
      <c r="C259">
        <f t="shared" si="18"/>
        <v>1039.6419999999998</v>
      </c>
      <c r="D259">
        <f t="shared" si="19"/>
        <v>2780.518</v>
      </c>
      <c r="E259">
        <f t="shared" si="20"/>
        <v>1685.518</v>
      </c>
    </row>
    <row r="260" spans="1:5" x14ac:dyDescent="0.55000000000000004">
      <c r="A260">
        <v>2036</v>
      </c>
      <c r="B260">
        <f t="shared" si="17"/>
        <v>1846.9</v>
      </c>
      <c r="C260">
        <f t="shared" si="18"/>
        <v>1028.086</v>
      </c>
      <c r="D260">
        <f t="shared" si="19"/>
        <v>2843.8239999999996</v>
      </c>
      <c r="E260">
        <f t="shared" si="20"/>
        <v>1654.75</v>
      </c>
    </row>
    <row r="261" spans="1:5" x14ac:dyDescent="0.55000000000000004">
      <c r="A261">
        <v>2037</v>
      </c>
      <c r="B261">
        <f t="shared" si="17"/>
        <v>1897.8969999999999</v>
      </c>
      <c r="C261">
        <f t="shared" si="18"/>
        <v>1014.8390000000001</v>
      </c>
      <c r="D261">
        <f t="shared" si="19"/>
        <v>2906.6860000000006</v>
      </c>
      <c r="E261">
        <f t="shared" si="20"/>
        <v>1620.077</v>
      </c>
    </row>
    <row r="262" spans="1:5" x14ac:dyDescent="0.55000000000000004">
      <c r="A262">
        <v>2038</v>
      </c>
      <c r="B262">
        <f t="shared" si="17"/>
        <v>1949.817</v>
      </c>
      <c r="C262">
        <f t="shared" si="18"/>
        <v>999.84</v>
      </c>
      <c r="D262">
        <f t="shared" si="19"/>
        <v>2969.05</v>
      </c>
      <c r="E262">
        <f t="shared" si="20"/>
        <v>1581.482</v>
      </c>
    </row>
    <row r="263" spans="1:5" x14ac:dyDescent="0.55000000000000004">
      <c r="A263">
        <v>2039</v>
      </c>
      <c r="B263">
        <f t="shared" si="17"/>
        <v>2002.674</v>
      </c>
      <c r="C263">
        <f t="shared" si="18"/>
        <v>983.03400000000011</v>
      </c>
      <c r="D263">
        <f t="shared" si="19"/>
        <v>3030.8819999999996</v>
      </c>
      <c r="E263">
        <f t="shared" si="20"/>
        <v>1538.9649999999999</v>
      </c>
    </row>
    <row r="264" spans="1:5" x14ac:dyDescent="0.55000000000000004">
      <c r="A264">
        <v>2040</v>
      </c>
      <c r="B264">
        <f t="shared" si="17"/>
        <v>2056.4809999999998</v>
      </c>
      <c r="C264">
        <f t="shared" si="18"/>
        <v>964.35599999999999</v>
      </c>
      <c r="D264">
        <f t="shared" si="19"/>
        <v>3092.1280000000006</v>
      </c>
      <c r="E264">
        <f t="shared" si="20"/>
        <v>1492.53</v>
      </c>
    </row>
    <row r="265" spans="1:5" x14ac:dyDescent="0.55000000000000004">
      <c r="A265">
        <v>2041</v>
      </c>
      <c r="B265">
        <f t="shared" si="17"/>
        <v>2110.9969999999998</v>
      </c>
      <c r="C265">
        <f t="shared" si="18"/>
        <v>954.43599999999992</v>
      </c>
      <c r="D265">
        <f t="shared" si="19"/>
        <v>3152.3450000000003</v>
      </c>
      <c r="E265">
        <f t="shared" si="20"/>
        <v>1459.47</v>
      </c>
    </row>
    <row r="266" spans="1:5" x14ac:dyDescent="0.55000000000000004">
      <c r="A266">
        <v>2042</v>
      </c>
      <c r="B266">
        <f t="shared" si="17"/>
        <v>2166.4760000000001</v>
      </c>
      <c r="C266">
        <f t="shared" si="18"/>
        <v>943.21100000000001</v>
      </c>
      <c r="D266">
        <f t="shared" si="19"/>
        <v>3210.7179999999998</v>
      </c>
      <c r="E266">
        <f t="shared" si="20"/>
        <v>1423.7090000000001</v>
      </c>
    </row>
    <row r="267" spans="1:5" x14ac:dyDescent="0.55000000000000004">
      <c r="A267">
        <v>2043</v>
      </c>
      <c r="B267">
        <f t="shared" si="17"/>
        <v>2222.931</v>
      </c>
      <c r="C267">
        <f t="shared" si="18"/>
        <v>930.64699999999993</v>
      </c>
      <c r="D267">
        <f t="shared" si="19"/>
        <v>3267.08</v>
      </c>
      <c r="E267">
        <f t="shared" si="20"/>
        <v>1385.3330000000001</v>
      </c>
    </row>
    <row r="268" spans="1:5" x14ac:dyDescent="0.55000000000000004">
      <c r="A268">
        <v>2044</v>
      </c>
      <c r="B268">
        <f t="shared" si="17"/>
        <v>2280.3760000000002</v>
      </c>
      <c r="C268">
        <f t="shared" si="18"/>
        <v>916.71299999999997</v>
      </c>
      <c r="D268">
        <f t="shared" si="19"/>
        <v>3321.2949999999996</v>
      </c>
      <c r="E268">
        <f t="shared" si="20"/>
        <v>1344.4359999999999</v>
      </c>
    </row>
    <row r="269" spans="1:5" x14ac:dyDescent="0.55000000000000004">
      <c r="A269">
        <v>2045</v>
      </c>
      <c r="B269">
        <f t="shared" si="17"/>
        <v>2338.83</v>
      </c>
      <c r="C269">
        <f t="shared" si="18"/>
        <v>901.37740000000008</v>
      </c>
      <c r="D269">
        <f t="shared" si="19"/>
        <v>3373.2259999999997</v>
      </c>
      <c r="E269">
        <f t="shared" si="20"/>
        <v>1301.1310000000001</v>
      </c>
    </row>
    <row r="270" spans="1:5" x14ac:dyDescent="0.55000000000000004">
      <c r="A270">
        <v>2046</v>
      </c>
      <c r="B270">
        <f t="shared" si="17"/>
        <v>2398.3040000000001</v>
      </c>
      <c r="C270">
        <f t="shared" si="18"/>
        <v>889.45370000000003</v>
      </c>
      <c r="D270">
        <f t="shared" si="19"/>
        <v>3037.2480000000005</v>
      </c>
      <c r="E270">
        <f t="shared" si="20"/>
        <v>1216.2982999999999</v>
      </c>
    </row>
    <row r="271" spans="1:5" x14ac:dyDescent="0.55000000000000004">
      <c r="A271">
        <v>2047</v>
      </c>
      <c r="B271">
        <f t="shared" si="17"/>
        <v>2458.817</v>
      </c>
      <c r="C271">
        <f t="shared" si="18"/>
        <v>876.02150000000006</v>
      </c>
      <c r="D271">
        <f t="shared" si="19"/>
        <v>3079.0919999999996</v>
      </c>
      <c r="E271">
        <f t="shared" si="20"/>
        <v>1174.8371999999999</v>
      </c>
    </row>
    <row r="272" spans="1:5" x14ac:dyDescent="0.55000000000000004">
      <c r="A272">
        <v>2048</v>
      </c>
      <c r="B272">
        <f t="shared" si="17"/>
        <v>2520.3870000000002</v>
      </c>
      <c r="C272">
        <f t="shared" si="18"/>
        <v>861.02070000000003</v>
      </c>
      <c r="D272">
        <f t="shared" si="19"/>
        <v>3121.1610000000001</v>
      </c>
      <c r="E272">
        <f t="shared" si="20"/>
        <v>1132.0604000000001</v>
      </c>
    </row>
    <row r="273" spans="1:7" x14ac:dyDescent="0.55000000000000004">
      <c r="A273">
        <v>2049</v>
      </c>
      <c r="B273">
        <f t="shared" si="17"/>
        <v>2583.0299999999997</v>
      </c>
      <c r="C273">
        <f t="shared" si="18"/>
        <v>844.3913</v>
      </c>
      <c r="D273">
        <f t="shared" si="19"/>
        <v>3163.4380000000001</v>
      </c>
      <c r="E273">
        <f t="shared" si="20"/>
        <v>1087.9274</v>
      </c>
    </row>
    <row r="274" spans="1:7" x14ac:dyDescent="0.55000000000000004">
      <c r="A274">
        <v>2050</v>
      </c>
      <c r="B274">
        <f t="shared" si="17"/>
        <v>2646.7660000000001</v>
      </c>
      <c r="C274">
        <f t="shared" si="18"/>
        <v>652.35609999999997</v>
      </c>
      <c r="D274">
        <f t="shared" si="19"/>
        <v>3205.9049999999997</v>
      </c>
      <c r="E274">
        <f t="shared" si="20"/>
        <v>859.25130000000001</v>
      </c>
    </row>
    <row r="275" spans="1:7" x14ac:dyDescent="0.55000000000000004">
      <c r="A275">
        <v>2051</v>
      </c>
      <c r="B275">
        <f t="shared" si="17"/>
        <v>2711.6129999999998</v>
      </c>
      <c r="C275">
        <f t="shared" si="18"/>
        <v>660.86280000000011</v>
      </c>
      <c r="D275">
        <f t="shared" si="19"/>
        <v>3248.5460000000003</v>
      </c>
      <c r="E275">
        <f t="shared" si="20"/>
        <v>849.69450000000006</v>
      </c>
    </row>
    <row r="276" spans="1:7" x14ac:dyDescent="0.55000000000000004">
      <c r="A276">
        <v>2052</v>
      </c>
      <c r="B276">
        <f t="shared" si="17"/>
        <v>2777.5929999999998</v>
      </c>
      <c r="C276">
        <f t="shared" si="18"/>
        <v>669.21730000000002</v>
      </c>
      <c r="D276">
        <f t="shared" si="19"/>
        <v>3291.32</v>
      </c>
      <c r="E276">
        <f t="shared" si="20"/>
        <v>839.9226000000001</v>
      </c>
    </row>
    <row r="277" spans="1:7" x14ac:dyDescent="0.55000000000000004">
      <c r="A277">
        <v>2053</v>
      </c>
      <c r="B277">
        <f t="shared" si="17"/>
        <v>2844.7260000000001</v>
      </c>
      <c r="C277">
        <f t="shared" si="18"/>
        <v>677.39870000000008</v>
      </c>
      <c r="D277">
        <f t="shared" si="19"/>
        <v>3334.2299999999996</v>
      </c>
      <c r="E277">
        <f t="shared" si="20"/>
        <v>829.92809999999997</v>
      </c>
    </row>
    <row r="278" spans="1:7" x14ac:dyDescent="0.55000000000000004">
      <c r="A278">
        <v>2054</v>
      </c>
      <c r="B278">
        <f t="shared" si="17"/>
        <v>2913.0330000000004</v>
      </c>
      <c r="C278">
        <f t="shared" si="18"/>
        <v>685.38130000000001</v>
      </c>
      <c r="D278">
        <f t="shared" si="19"/>
        <v>3377.25</v>
      </c>
      <c r="E278">
        <f t="shared" si="20"/>
        <v>819.702</v>
      </c>
    </row>
    <row r="279" spans="1:7" x14ac:dyDescent="0.55000000000000004">
      <c r="A279">
        <v>2055</v>
      </c>
      <c r="B279">
        <f t="shared" si="17"/>
        <v>2982.5410000000002</v>
      </c>
      <c r="C279">
        <f t="shared" si="18"/>
        <v>693.13729999999998</v>
      </c>
      <c r="D279">
        <f t="shared" si="19"/>
        <v>3420.37</v>
      </c>
      <c r="E279">
        <f t="shared" si="20"/>
        <v>809.23700000000008</v>
      </c>
    </row>
    <row r="280" spans="1:7" x14ac:dyDescent="0.55000000000000004">
      <c r="A280">
        <v>2056</v>
      </c>
      <c r="B280">
        <f t="shared" si="17"/>
        <v>3053.2740000000003</v>
      </c>
      <c r="C280">
        <f t="shared" si="18"/>
        <v>680.93709999999999</v>
      </c>
      <c r="D280">
        <f t="shared" si="19"/>
        <v>3463.54</v>
      </c>
      <c r="E280">
        <f t="shared" si="20"/>
        <v>776.59559999999999</v>
      </c>
    </row>
    <row r="281" spans="1:7" x14ac:dyDescent="0.55000000000000004">
      <c r="A281">
        <v>2057</v>
      </c>
      <c r="B281">
        <f t="shared" si="17"/>
        <v>3125.2599999999998</v>
      </c>
      <c r="C281">
        <f t="shared" si="18"/>
        <v>667.25310000000002</v>
      </c>
      <c r="D281">
        <f t="shared" si="19"/>
        <v>3506.77</v>
      </c>
      <c r="E281">
        <f t="shared" si="20"/>
        <v>743.21699999999998</v>
      </c>
    </row>
    <row r="282" spans="1:7" x14ac:dyDescent="0.55000000000000004">
      <c r="A282">
        <v>2058</v>
      </c>
      <c r="B282">
        <f t="shared" si="17"/>
        <v>3198.5199999999995</v>
      </c>
      <c r="C282">
        <f t="shared" si="18"/>
        <v>651.99279999999999</v>
      </c>
      <c r="D282">
        <f t="shared" si="19"/>
        <v>3550.05</v>
      </c>
      <c r="E282">
        <f t="shared" si="20"/>
        <v>709.09320000000002</v>
      </c>
    </row>
    <row r="283" spans="1:7" x14ac:dyDescent="0.55000000000000004">
      <c r="A283">
        <v>2059</v>
      </c>
      <c r="B283">
        <f t="shared" si="17"/>
        <v>3273.0600000000004</v>
      </c>
      <c r="C283">
        <f t="shared" si="18"/>
        <v>635.05970000000002</v>
      </c>
      <c r="D283">
        <f t="shared" si="19"/>
        <v>3593.36</v>
      </c>
      <c r="E283">
        <f t="shared" si="20"/>
        <v>674.2168999999999</v>
      </c>
    </row>
    <row r="284" spans="1:7" x14ac:dyDescent="0.55000000000000004">
      <c r="A284">
        <v>2060</v>
      </c>
      <c r="B284">
        <f t="shared" si="17"/>
        <v>3348.9699999999993</v>
      </c>
      <c r="C284">
        <f t="shared" si="18"/>
        <v>616.35270000000003</v>
      </c>
      <c r="D284">
        <f t="shared" si="19"/>
        <v>3636.66</v>
      </c>
      <c r="E284">
        <f t="shared" si="20"/>
        <v>638.57950000000005</v>
      </c>
    </row>
    <row r="285" spans="1:7" x14ac:dyDescent="0.55000000000000004">
      <c r="C285" s="5">
        <f>(C284-B284)/B284*100</f>
        <v>-81.595753321170378</v>
      </c>
      <c r="E285" s="5">
        <f>(E284-D284)/D284*100</f>
        <v>-82.440494849669761</v>
      </c>
      <c r="F285" s="1"/>
      <c r="G285" s="1"/>
    </row>
    <row r="289" spans="1:5" x14ac:dyDescent="0.55000000000000004">
      <c r="A289" s="1" t="s">
        <v>30</v>
      </c>
      <c r="B289" s="2"/>
      <c r="C289" s="2"/>
      <c r="D289" s="2"/>
      <c r="E289" s="2"/>
    </row>
    <row r="290" spans="1:5" x14ac:dyDescent="0.55000000000000004">
      <c r="B290" s="2"/>
      <c r="C290" s="2"/>
      <c r="D290" s="2"/>
      <c r="E290" s="2"/>
    </row>
    <row r="291" spans="1:5" x14ac:dyDescent="0.55000000000000004">
      <c r="A291" s="1" t="s">
        <v>1</v>
      </c>
      <c r="B291" s="4" t="s">
        <v>2</v>
      </c>
      <c r="C291" s="4" t="s">
        <v>10</v>
      </c>
      <c r="D291" s="4" t="s">
        <v>17</v>
      </c>
      <c r="E291" s="4" t="s">
        <v>18</v>
      </c>
    </row>
    <row r="292" spans="1:5" x14ac:dyDescent="0.55000000000000004">
      <c r="A292">
        <v>2020</v>
      </c>
      <c r="B292">
        <f>G5</f>
        <v>696.21400000000006</v>
      </c>
      <c r="C292">
        <f>N5</f>
        <v>696.21400000000006</v>
      </c>
      <c r="D292">
        <f>U5</f>
        <v>696.21400000000006</v>
      </c>
      <c r="E292">
        <f>AB5</f>
        <v>696.21400000000006</v>
      </c>
    </row>
    <row r="293" spans="1:5" x14ac:dyDescent="0.55000000000000004">
      <c r="A293">
        <v>2021</v>
      </c>
      <c r="B293">
        <f t="shared" ref="B293:B332" si="21">G6</f>
        <v>697.67100000000005</v>
      </c>
      <c r="C293">
        <f t="shared" ref="C293:C332" si="22">N6</f>
        <v>672.19900000000007</v>
      </c>
      <c r="D293">
        <f t="shared" ref="D293:D332" si="23">U6</f>
        <v>712.81299999999999</v>
      </c>
      <c r="E293">
        <f t="shared" ref="E293:E332" si="24">AB6</f>
        <v>685.59900000000005</v>
      </c>
    </row>
    <row r="294" spans="1:5" x14ac:dyDescent="0.55000000000000004">
      <c r="A294">
        <v>2022</v>
      </c>
      <c r="B294">
        <f t="shared" si="21"/>
        <v>718.35300000000007</v>
      </c>
      <c r="C294">
        <f t="shared" si="22"/>
        <v>665.72399999999993</v>
      </c>
      <c r="D294">
        <f t="shared" si="23"/>
        <v>783.6930000000001</v>
      </c>
      <c r="E294">
        <f t="shared" si="24"/>
        <v>723.53800000000001</v>
      </c>
    </row>
    <row r="295" spans="1:5" x14ac:dyDescent="0.55000000000000004">
      <c r="A295">
        <v>2023</v>
      </c>
      <c r="B295">
        <f t="shared" si="21"/>
        <v>745.93700000000001</v>
      </c>
      <c r="C295">
        <f t="shared" si="22"/>
        <v>663.35800000000006</v>
      </c>
      <c r="D295">
        <f t="shared" si="23"/>
        <v>884.77800000000002</v>
      </c>
      <c r="E295">
        <f t="shared" si="24"/>
        <v>788.74900000000002</v>
      </c>
    </row>
    <row r="296" spans="1:5" x14ac:dyDescent="0.55000000000000004">
      <c r="A296">
        <v>2024</v>
      </c>
      <c r="B296">
        <f t="shared" si="21"/>
        <v>774.01300000000003</v>
      </c>
      <c r="C296">
        <f t="shared" si="22"/>
        <v>659.06400000000008</v>
      </c>
      <c r="D296">
        <f t="shared" si="23"/>
        <v>1140.0889999999999</v>
      </c>
      <c r="E296">
        <f t="shared" si="24"/>
        <v>1003.587</v>
      </c>
    </row>
    <row r="297" spans="1:5" x14ac:dyDescent="0.55000000000000004">
      <c r="A297">
        <v>2025</v>
      </c>
      <c r="B297">
        <f t="shared" si="21"/>
        <v>802.58799999999997</v>
      </c>
      <c r="C297">
        <f t="shared" si="22"/>
        <v>652.78</v>
      </c>
      <c r="D297">
        <f t="shared" si="23"/>
        <v>1237.222</v>
      </c>
      <c r="E297">
        <f t="shared" si="24"/>
        <v>1039.2159999999999</v>
      </c>
    </row>
    <row r="298" spans="1:5" x14ac:dyDescent="0.55000000000000004">
      <c r="A298">
        <v>2026</v>
      </c>
      <c r="B298">
        <f t="shared" si="21"/>
        <v>823.99800000000005</v>
      </c>
      <c r="C298">
        <f t="shared" si="22"/>
        <v>626.45100000000002</v>
      </c>
      <c r="D298">
        <f t="shared" si="23"/>
        <v>1286.625</v>
      </c>
      <c r="E298">
        <f t="shared" si="24"/>
        <v>1028.4069999999999</v>
      </c>
    </row>
    <row r="299" spans="1:5" x14ac:dyDescent="0.55000000000000004">
      <c r="A299">
        <v>2027</v>
      </c>
      <c r="B299">
        <f t="shared" si="21"/>
        <v>845.673</v>
      </c>
      <c r="C299">
        <f t="shared" si="22"/>
        <v>631.21799999999996</v>
      </c>
      <c r="D299">
        <f t="shared" si="23"/>
        <v>1332.1320000000001</v>
      </c>
      <c r="E299">
        <f t="shared" si="24"/>
        <v>1048.819</v>
      </c>
    </row>
    <row r="300" spans="1:5" x14ac:dyDescent="0.55000000000000004">
      <c r="A300">
        <v>2028</v>
      </c>
      <c r="B300">
        <f t="shared" si="21"/>
        <v>867.61</v>
      </c>
      <c r="C300">
        <f t="shared" si="22"/>
        <v>635.51599999999996</v>
      </c>
      <c r="D300">
        <f t="shared" si="23"/>
        <v>1372.9829999999999</v>
      </c>
      <c r="E300">
        <f t="shared" si="24"/>
        <v>1064.7570000000001</v>
      </c>
    </row>
    <row r="301" spans="1:5" x14ac:dyDescent="0.55000000000000004">
      <c r="A301">
        <v>2029</v>
      </c>
      <c r="B301">
        <f t="shared" si="21"/>
        <v>889.80300000000011</v>
      </c>
      <c r="C301">
        <f t="shared" si="22"/>
        <v>639.34100000000001</v>
      </c>
      <c r="D301">
        <f t="shared" si="23"/>
        <v>1408.5049999999999</v>
      </c>
      <c r="E301">
        <f t="shared" si="24"/>
        <v>1076.145</v>
      </c>
    </row>
    <row r="302" spans="1:5" x14ac:dyDescent="0.55000000000000004">
      <c r="A302">
        <v>2030</v>
      </c>
      <c r="B302">
        <f t="shared" si="21"/>
        <v>912.24500000000012</v>
      </c>
      <c r="C302">
        <f t="shared" si="22"/>
        <v>642.68700000000001</v>
      </c>
      <c r="D302">
        <f t="shared" si="23"/>
        <v>1438.1310000000003</v>
      </c>
      <c r="E302">
        <f t="shared" si="24"/>
        <v>1083.0340000000001</v>
      </c>
    </row>
    <row r="303" spans="1:5" x14ac:dyDescent="0.55000000000000004">
      <c r="A303">
        <v>2031</v>
      </c>
      <c r="B303">
        <f t="shared" si="21"/>
        <v>937.44499999999994</v>
      </c>
      <c r="C303">
        <f t="shared" si="22"/>
        <v>662.83500000000004</v>
      </c>
      <c r="D303">
        <f t="shared" si="23"/>
        <v>1472.277</v>
      </c>
      <c r="E303">
        <f t="shared" si="24"/>
        <v>1112.0519999999999</v>
      </c>
    </row>
    <row r="304" spans="1:5" x14ac:dyDescent="0.55000000000000004">
      <c r="A304">
        <v>2032</v>
      </c>
      <c r="B304">
        <f t="shared" si="21"/>
        <v>963.05199999999991</v>
      </c>
      <c r="C304">
        <f t="shared" si="22"/>
        <v>683.50200000000007</v>
      </c>
      <c r="D304">
        <f t="shared" si="23"/>
        <v>1506.0989999999999</v>
      </c>
      <c r="E304">
        <f t="shared" si="24"/>
        <v>1140.752</v>
      </c>
    </row>
    <row r="305" spans="1:5" x14ac:dyDescent="0.55000000000000004">
      <c r="A305">
        <v>2033</v>
      </c>
      <c r="B305">
        <f t="shared" si="21"/>
        <v>989.06600000000003</v>
      </c>
      <c r="C305">
        <f t="shared" si="22"/>
        <v>704.69999999999993</v>
      </c>
      <c r="D305">
        <f t="shared" si="23"/>
        <v>1539.558</v>
      </c>
      <c r="E305">
        <f t="shared" si="24"/>
        <v>1169.078</v>
      </c>
    </row>
    <row r="306" spans="1:5" x14ac:dyDescent="0.55000000000000004">
      <c r="A306">
        <v>2034</v>
      </c>
      <c r="B306">
        <f t="shared" si="21"/>
        <v>1015.491</v>
      </c>
      <c r="C306">
        <f t="shared" si="22"/>
        <v>726.44800000000009</v>
      </c>
      <c r="D306">
        <f t="shared" si="23"/>
        <v>1572.615</v>
      </c>
      <c r="E306">
        <f t="shared" si="24"/>
        <v>1196.972</v>
      </c>
    </row>
    <row r="307" spans="1:5" x14ac:dyDescent="0.55000000000000004">
      <c r="A307">
        <v>2035</v>
      </c>
      <c r="B307">
        <f t="shared" si="21"/>
        <v>1042.327</v>
      </c>
      <c r="C307">
        <f t="shared" si="22"/>
        <v>645.22900000000004</v>
      </c>
      <c r="D307">
        <f t="shared" si="23"/>
        <v>1639.633</v>
      </c>
      <c r="E307">
        <f t="shared" si="24"/>
        <v>1079.1869999999999</v>
      </c>
    </row>
    <row r="308" spans="1:5" x14ac:dyDescent="0.55000000000000004">
      <c r="A308">
        <v>2036</v>
      </c>
      <c r="B308">
        <f t="shared" si="21"/>
        <v>1069.7539999999999</v>
      </c>
      <c r="C308">
        <f t="shared" si="22"/>
        <v>638.87699999999995</v>
      </c>
      <c r="D308">
        <f t="shared" si="23"/>
        <v>1672.817</v>
      </c>
      <c r="E308">
        <f t="shared" si="24"/>
        <v>1059.873</v>
      </c>
    </row>
    <row r="309" spans="1:5" x14ac:dyDescent="0.55000000000000004">
      <c r="A309">
        <v>2037</v>
      </c>
      <c r="B309">
        <f t="shared" si="21"/>
        <v>1097.607</v>
      </c>
      <c r="C309">
        <f t="shared" si="22"/>
        <v>631.51</v>
      </c>
      <c r="D309">
        <f t="shared" si="23"/>
        <v>1705.538</v>
      </c>
      <c r="E309">
        <f t="shared" si="24"/>
        <v>1038.059</v>
      </c>
    </row>
    <row r="310" spans="1:5" x14ac:dyDescent="0.55000000000000004">
      <c r="A310">
        <v>2038</v>
      </c>
      <c r="B310">
        <f t="shared" si="21"/>
        <v>1125.8910000000001</v>
      </c>
      <c r="C310">
        <f t="shared" si="22"/>
        <v>623.08799999999997</v>
      </c>
      <c r="D310">
        <f t="shared" si="23"/>
        <v>1737.7799999999997</v>
      </c>
      <c r="E310">
        <f t="shared" si="24"/>
        <v>1013.736</v>
      </c>
    </row>
    <row r="311" spans="1:5" x14ac:dyDescent="0.55000000000000004">
      <c r="A311">
        <v>2039</v>
      </c>
      <c r="B311">
        <f t="shared" si="21"/>
        <v>1154.605</v>
      </c>
      <c r="C311">
        <f t="shared" si="22"/>
        <v>613.57999999999993</v>
      </c>
      <c r="D311">
        <f t="shared" si="23"/>
        <v>1769.528</v>
      </c>
      <c r="E311">
        <f t="shared" si="24"/>
        <v>986.90700000000004</v>
      </c>
    </row>
    <row r="312" spans="1:5" x14ac:dyDescent="0.55000000000000004">
      <c r="A312">
        <v>2040</v>
      </c>
      <c r="B312">
        <f t="shared" si="21"/>
        <v>1183.7530000000002</v>
      </c>
      <c r="C312">
        <f t="shared" si="22"/>
        <v>602.94209999999998</v>
      </c>
      <c r="D312">
        <f t="shared" si="23"/>
        <v>1800.7719999999999</v>
      </c>
      <c r="E312">
        <f t="shared" si="24"/>
        <v>957.58299999999997</v>
      </c>
    </row>
    <row r="313" spans="1:5" x14ac:dyDescent="0.55000000000000004">
      <c r="A313">
        <v>2041</v>
      </c>
      <c r="B313">
        <f t="shared" si="21"/>
        <v>1213.365</v>
      </c>
      <c r="C313">
        <f t="shared" si="22"/>
        <v>599.49669999999992</v>
      </c>
      <c r="D313">
        <f t="shared" si="23"/>
        <v>1831.5619999999999</v>
      </c>
      <c r="E313">
        <f t="shared" si="24"/>
        <v>939.14400000000001</v>
      </c>
    </row>
    <row r="314" spans="1:5" x14ac:dyDescent="0.55000000000000004">
      <c r="A314">
        <v>2042</v>
      </c>
      <c r="B314">
        <f t="shared" si="21"/>
        <v>1243.4169999999999</v>
      </c>
      <c r="C314">
        <f t="shared" si="22"/>
        <v>595.37369999999999</v>
      </c>
      <c r="D314">
        <f t="shared" si="23"/>
        <v>1861.223</v>
      </c>
      <c r="E314">
        <f t="shared" si="24"/>
        <v>919.16799999999989</v>
      </c>
    </row>
    <row r="315" spans="1:5" x14ac:dyDescent="0.55000000000000004">
      <c r="A315">
        <v>2043</v>
      </c>
      <c r="B315">
        <f t="shared" si="21"/>
        <v>1273.9099999999999</v>
      </c>
      <c r="C315">
        <f t="shared" si="22"/>
        <v>590.55399999999997</v>
      </c>
      <c r="D315">
        <f t="shared" si="23"/>
        <v>1889.6629999999998</v>
      </c>
      <c r="E315">
        <f t="shared" si="24"/>
        <v>897.70399999999995</v>
      </c>
    </row>
    <row r="316" spans="1:5" x14ac:dyDescent="0.55000000000000004">
      <c r="A316">
        <v>2044</v>
      </c>
      <c r="B316">
        <f t="shared" si="21"/>
        <v>1304.8430000000001</v>
      </c>
      <c r="C316">
        <f t="shared" si="22"/>
        <v>585.02159999999992</v>
      </c>
      <c r="D316">
        <f t="shared" si="23"/>
        <v>1916.7969999999998</v>
      </c>
      <c r="E316">
        <f t="shared" si="24"/>
        <v>874.81000000000006</v>
      </c>
    </row>
    <row r="317" spans="1:5" x14ac:dyDescent="0.55000000000000004">
      <c r="A317">
        <v>2045</v>
      </c>
      <c r="B317">
        <f t="shared" si="21"/>
        <v>1336.221</v>
      </c>
      <c r="C317">
        <f t="shared" si="22"/>
        <v>578.75869999999998</v>
      </c>
      <c r="D317">
        <f t="shared" si="23"/>
        <v>1942.5469999999998</v>
      </c>
      <c r="E317">
        <f t="shared" si="24"/>
        <v>850.55199999999991</v>
      </c>
    </row>
    <row r="318" spans="1:5" x14ac:dyDescent="0.55000000000000004">
      <c r="A318">
        <v>2046</v>
      </c>
      <c r="B318">
        <f t="shared" si="21"/>
        <v>1368.0450000000001</v>
      </c>
      <c r="C318">
        <f t="shared" si="22"/>
        <v>570.82500000000005</v>
      </c>
      <c r="D318">
        <f t="shared" si="23"/>
        <v>1745.7080000000001</v>
      </c>
      <c r="E318">
        <f t="shared" si="24"/>
        <v>794.99749999999995</v>
      </c>
    </row>
    <row r="319" spans="1:5" x14ac:dyDescent="0.55000000000000004">
      <c r="A319">
        <v>2047</v>
      </c>
      <c r="B319">
        <f t="shared" si="21"/>
        <v>1400.3139999999999</v>
      </c>
      <c r="C319">
        <f t="shared" si="22"/>
        <v>561.90609999999992</v>
      </c>
      <c r="D319">
        <f t="shared" si="23"/>
        <v>1765.4349999999999</v>
      </c>
      <c r="E319">
        <f t="shared" si="24"/>
        <v>766.97559999999999</v>
      </c>
    </row>
    <row r="320" spans="1:5" x14ac:dyDescent="0.55000000000000004">
      <c r="A320">
        <v>2048</v>
      </c>
      <c r="B320">
        <f t="shared" si="21"/>
        <v>1433.0319999999999</v>
      </c>
      <c r="C320">
        <f t="shared" si="22"/>
        <v>551.96280000000002</v>
      </c>
      <c r="D320">
        <f t="shared" si="23"/>
        <v>1785.24</v>
      </c>
      <c r="E320">
        <f t="shared" si="24"/>
        <v>738.10599999999988</v>
      </c>
    </row>
    <row r="321" spans="1:7" x14ac:dyDescent="0.55000000000000004">
      <c r="A321">
        <v>2049</v>
      </c>
      <c r="B321">
        <f t="shared" si="21"/>
        <v>1466.1990000000001</v>
      </c>
      <c r="C321">
        <f t="shared" si="22"/>
        <v>540.95299999999997</v>
      </c>
      <c r="D321">
        <f t="shared" si="23"/>
        <v>1805.1129999999998</v>
      </c>
      <c r="E321">
        <f t="shared" si="24"/>
        <v>708.36360000000013</v>
      </c>
    </row>
    <row r="322" spans="1:7" x14ac:dyDescent="0.55000000000000004">
      <c r="A322">
        <v>2050</v>
      </c>
      <c r="B322">
        <f t="shared" si="21"/>
        <v>1499.8140000000001</v>
      </c>
      <c r="C322">
        <f t="shared" si="22"/>
        <v>446.80540000000002</v>
      </c>
      <c r="D322">
        <f t="shared" si="23"/>
        <v>1825.0390000000002</v>
      </c>
      <c r="E322">
        <f t="shared" si="24"/>
        <v>591.23779999999999</v>
      </c>
    </row>
    <row r="323" spans="1:7" x14ac:dyDescent="0.55000000000000004">
      <c r="A323">
        <v>2051</v>
      </c>
      <c r="B323">
        <f t="shared" si="21"/>
        <v>1533.8820000000001</v>
      </c>
      <c r="C323">
        <f t="shared" si="22"/>
        <v>452.93689999999998</v>
      </c>
      <c r="D323">
        <f t="shared" si="23"/>
        <v>1845.0080000000003</v>
      </c>
      <c r="E323">
        <f t="shared" si="24"/>
        <v>584.85710000000006</v>
      </c>
    </row>
    <row r="324" spans="1:7" x14ac:dyDescent="0.55000000000000004">
      <c r="A324">
        <v>2052</v>
      </c>
      <c r="B324">
        <f t="shared" si="21"/>
        <v>1568.4009999999998</v>
      </c>
      <c r="C324">
        <f t="shared" si="22"/>
        <v>458.99</v>
      </c>
      <c r="D324">
        <f t="shared" si="23"/>
        <v>1865.0059999999999</v>
      </c>
      <c r="E324">
        <f t="shared" si="24"/>
        <v>578.3374</v>
      </c>
    </row>
    <row r="325" spans="1:7" x14ac:dyDescent="0.55000000000000004">
      <c r="A325">
        <v>2053</v>
      </c>
      <c r="B325">
        <f t="shared" si="21"/>
        <v>1603.373</v>
      </c>
      <c r="C325">
        <f t="shared" si="22"/>
        <v>464.94900000000001</v>
      </c>
      <c r="D325">
        <f t="shared" si="23"/>
        <v>1885.0189999999998</v>
      </c>
      <c r="E325">
        <f t="shared" si="24"/>
        <v>571.67349999999999</v>
      </c>
    </row>
    <row r="326" spans="1:7" x14ac:dyDescent="0.55000000000000004">
      <c r="A326">
        <v>2054</v>
      </c>
      <c r="B326">
        <f t="shared" si="21"/>
        <v>1638.7980000000002</v>
      </c>
      <c r="C326">
        <f t="shared" si="22"/>
        <v>470.79950000000002</v>
      </c>
      <c r="D326">
        <f t="shared" si="23"/>
        <v>1905.038</v>
      </c>
      <c r="E326">
        <f t="shared" si="24"/>
        <v>564.85900000000004</v>
      </c>
    </row>
    <row r="327" spans="1:7" x14ac:dyDescent="0.55000000000000004">
      <c r="A327">
        <v>2055</v>
      </c>
      <c r="B327">
        <f t="shared" si="21"/>
        <v>1674.6769999999999</v>
      </c>
      <c r="C327">
        <f t="shared" si="22"/>
        <v>476.5231</v>
      </c>
      <c r="D327">
        <f t="shared" si="23"/>
        <v>1925.0500000000002</v>
      </c>
      <c r="E327">
        <f t="shared" si="24"/>
        <v>557.88980000000004</v>
      </c>
    </row>
    <row r="328" spans="1:7" x14ac:dyDescent="0.55000000000000004">
      <c r="A328">
        <v>2056</v>
      </c>
      <c r="B328">
        <f t="shared" si="21"/>
        <v>1711.0100000000002</v>
      </c>
      <c r="C328">
        <f t="shared" si="22"/>
        <v>469.02960000000002</v>
      </c>
      <c r="D328">
        <f t="shared" si="23"/>
        <v>1945.0440000000001</v>
      </c>
      <c r="E328">
        <f t="shared" si="24"/>
        <v>536.15380000000005</v>
      </c>
    </row>
    <row r="329" spans="1:7" x14ac:dyDescent="0.55000000000000004">
      <c r="A329">
        <v>2057</v>
      </c>
      <c r="B329">
        <f t="shared" si="21"/>
        <v>1747.797</v>
      </c>
      <c r="C329">
        <f t="shared" si="22"/>
        <v>460.56139999999999</v>
      </c>
      <c r="D329">
        <f t="shared" si="23"/>
        <v>1965.01</v>
      </c>
      <c r="E329">
        <f t="shared" si="24"/>
        <v>513.9375</v>
      </c>
    </row>
    <row r="330" spans="1:7" x14ac:dyDescent="0.55000000000000004">
      <c r="A330">
        <v>2058</v>
      </c>
      <c r="B330">
        <f t="shared" si="21"/>
        <v>1785.04</v>
      </c>
      <c r="C330">
        <f t="shared" si="22"/>
        <v>451.05629999999996</v>
      </c>
      <c r="D330">
        <f t="shared" si="23"/>
        <v>1984.9379999999999</v>
      </c>
      <c r="E330">
        <f t="shared" si="24"/>
        <v>491.23480000000001</v>
      </c>
    </row>
    <row r="331" spans="1:7" x14ac:dyDescent="0.55000000000000004">
      <c r="A331">
        <v>2059</v>
      </c>
      <c r="B331">
        <f t="shared" si="21"/>
        <v>1822.7370000000001</v>
      </c>
      <c r="C331">
        <f t="shared" si="22"/>
        <v>440.4502</v>
      </c>
      <c r="D331">
        <f t="shared" si="23"/>
        <v>2004.8179999999998</v>
      </c>
      <c r="E331">
        <f t="shared" si="24"/>
        <v>468.04069999999996</v>
      </c>
    </row>
    <row r="332" spans="1:7" x14ac:dyDescent="0.55000000000000004">
      <c r="A332">
        <v>2060</v>
      </c>
      <c r="B332">
        <f t="shared" si="21"/>
        <v>1860.8889999999997</v>
      </c>
      <c r="C332">
        <f t="shared" si="22"/>
        <v>428.67429999999996</v>
      </c>
      <c r="D332">
        <f t="shared" si="23"/>
        <v>2024.6410000000001</v>
      </c>
      <c r="E332">
        <f t="shared" si="24"/>
        <v>444.34879999999998</v>
      </c>
    </row>
    <row r="333" spans="1:7" x14ac:dyDescent="0.55000000000000004">
      <c r="C333" s="5">
        <f>(C332-B332)/B332*100</f>
        <v>-76.964004838547595</v>
      </c>
      <c r="E333" s="5">
        <f>(E332-D332)/D332*100</f>
        <v>-78.052958524498919</v>
      </c>
      <c r="F333" s="1"/>
      <c r="G333" s="1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Sup.Lis. KalBar</vt:lpstr>
      <vt:lpstr>Sup.Lis. Kaltim</vt:lpstr>
      <vt:lpstr>Sup.Lis. KalTengSelUt</vt:lpstr>
      <vt:lpstr>Tot.Sup.Lis. Kalimantan</vt:lpstr>
      <vt:lpstr>Emisi KalBar</vt:lpstr>
      <vt:lpstr>Emisi KalTim</vt:lpstr>
      <vt:lpstr>Emisi KalTengSelUt</vt:lpstr>
      <vt:lpstr>Tot. Emisi Kalimantan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2023-07-25T10:10:58Z</dcterms:created>
  <dcterms:modified xsi:type="dcterms:W3CDTF">2023-07-27T07:51:18Z</dcterms:modified>
</cp:coreProperties>
</file>