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LIAH\SEMESTER 8 (8 SKS)\TUGAS AKHIR\CITRA TA After Revisi\Tabel\"/>
    </mc:Choice>
  </mc:AlternateContent>
  <xr:revisionPtr revIDLastSave="0" documentId="13_ncr:1_{42DAC33C-DAD8-49A6-BB8E-7CFCE4465C4C}" xr6:coauthVersionLast="47" xr6:coauthVersionMax="47" xr10:uidLastSave="{00000000-0000-0000-0000-000000000000}"/>
  <bookViews>
    <workbookView xWindow="-120" yWindow="-120" windowWidth="20730" windowHeight="11040" activeTab="4" xr2:uid="{B7999337-2F2D-4C58-9206-16504BD8B81D}"/>
  </bookViews>
  <sheets>
    <sheet name="2019" sheetId="1" r:id="rId1"/>
    <sheet name="2012" sheetId="2" r:id="rId2"/>
    <sheet name="2005" sheetId="3" r:id="rId3"/>
    <sheet name="Semua" sheetId="4" r:id="rId4"/>
    <sheet name="Non UHI" sheetId="5" r:id="rId5"/>
    <sheet name="UHI 1" sheetId="10" r:id="rId6"/>
    <sheet name="UHI 2" sheetId="11" r:id="rId7"/>
    <sheet name="UHI 3" sheetId="12" r:id="rId8"/>
    <sheet name="UHI 4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3" l="1"/>
  <c r="G10" i="3"/>
  <c r="G9" i="3"/>
  <c r="G8" i="3"/>
  <c r="G7" i="3"/>
  <c r="G6" i="3"/>
  <c r="G5" i="3"/>
  <c r="G4" i="3"/>
  <c r="G3" i="3"/>
  <c r="G2" i="3"/>
  <c r="G11" i="2"/>
  <c r="G10" i="2"/>
  <c r="G9" i="2"/>
  <c r="G8" i="2"/>
  <c r="G7" i="2"/>
  <c r="G6" i="2"/>
  <c r="G5" i="2"/>
  <c r="G4" i="2"/>
  <c r="G3" i="2"/>
  <c r="G2" i="2"/>
  <c r="G12" i="1"/>
  <c r="G3" i="1"/>
  <c r="G4" i="1"/>
  <c r="G5" i="1"/>
  <c r="G6" i="1"/>
  <c r="G7" i="1"/>
  <c r="G8" i="1"/>
  <c r="G9" i="1"/>
  <c r="G10" i="1"/>
  <c r="G11" i="1"/>
  <c r="G2" i="1"/>
  <c r="G12" i="3" l="1"/>
  <c r="G12" i="2"/>
</calcChain>
</file>

<file path=xl/sharedStrings.xml><?xml version="1.0" encoding="utf-8"?>
<sst xmlns="http://schemas.openxmlformats.org/spreadsheetml/2006/main" count="127" uniqueCount="17">
  <si>
    <t>Non UHI</t>
  </si>
  <si>
    <t>UHI 1</t>
  </si>
  <si>
    <t>UHI 2</t>
  </si>
  <si>
    <t>UHI 3</t>
  </si>
  <si>
    <t>Kecamatan</t>
  </si>
  <si>
    <t>UHI 4</t>
  </si>
  <si>
    <t>Total</t>
  </si>
  <si>
    <t>Loa Janan Ilir</t>
  </si>
  <si>
    <t>Palaran</t>
  </si>
  <si>
    <t>Samarinda Ilir</t>
  </si>
  <si>
    <t>Samarinda Kota</t>
  </si>
  <si>
    <t>Samarinda Seberang</t>
  </si>
  <si>
    <t>Samarinda Ulu</t>
  </si>
  <si>
    <t>Samarinda Utara</t>
  </si>
  <si>
    <t>Sambutan</t>
  </si>
  <si>
    <t>Sungai Kunjang</t>
  </si>
  <si>
    <t>Sungai Pinang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</si>
</sst>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2" xfId="0" applyBorder="1"/>
    <xf numFmtId="1" fontId="1" fillId="2" borderId="3" xfId="0" applyNumberFormat="1" applyFont="1" applyFill="1" applyBorder="1"/>
    <xf numFmtId="1" fontId="1" fillId="3" borderId="3" xfId="0" applyNumberFormat="1" applyFont="1" applyFill="1" applyBorder="1"/>
    <xf numFmtId="1" fontId="1" fillId="4" borderId="3" xfId="0" applyNumberFormat="1" applyFont="1" applyFill="1" applyBorder="1"/>
    <xf numFmtId="1" fontId="1" fillId="5" borderId="3" xfId="0" applyNumberFormat="1" applyFont="1" applyFill="1" applyBorder="1"/>
    <xf numFmtId="1" fontId="1" fillId="6" borderId="3" xfId="0" applyNumberFormat="1" applyFont="1" applyFill="1" applyBorder="1"/>
    <xf numFmtId="164" fontId="2" fillId="3" borderId="0" xfId="0" applyNumberFormat="1" applyFont="1" applyFill="1" applyBorder="1"/>
    <xf numFmtId="164" fontId="2" fillId="4" borderId="0" xfId="0" applyNumberFormat="1" applyFont="1" applyFill="1" applyBorder="1"/>
    <xf numFmtId="164" fontId="0" fillId="5" borderId="0" xfId="0" applyNumberFormat="1" applyFill="1" applyBorder="1"/>
    <xf numFmtId="164" fontId="0" fillId="6" borderId="0" xfId="0" applyNumberFormat="1" applyFill="1" applyBorder="1"/>
    <xf numFmtId="164" fontId="2" fillId="2" borderId="0" xfId="0" applyNumberFormat="1" applyFont="1" applyFill="1" applyBorder="1"/>
    <xf numFmtId="164" fontId="2" fillId="5" borderId="0" xfId="0" applyNumberFormat="1" applyFont="1" applyFill="1" applyBorder="1"/>
    <xf numFmtId="164" fontId="0" fillId="2" borderId="4" xfId="0" applyNumberFormat="1" applyFill="1" applyBorder="1"/>
    <xf numFmtId="164" fontId="2" fillId="3" borderId="4" xfId="0" applyNumberFormat="1" applyFont="1" applyFill="1" applyBorder="1"/>
    <xf numFmtId="164" fontId="2" fillId="4" borderId="4" xfId="0" applyNumberFormat="1" applyFont="1" applyFill="1" applyBorder="1"/>
    <xf numFmtId="164" fontId="0" fillId="5" borderId="4" xfId="0" applyNumberFormat="1" applyFill="1" applyBorder="1"/>
    <xf numFmtId="164" fontId="0" fillId="6" borderId="4" xfId="0" applyNumberFormat="1" applyFill="1" applyBorder="1"/>
    <xf numFmtId="164" fontId="0" fillId="2" borderId="5" xfId="0" applyNumberFormat="1" applyFill="1" applyBorder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164" fontId="2" fillId="2" borderId="8" xfId="0" applyNumberFormat="1" applyFont="1" applyFill="1" applyBorder="1"/>
    <xf numFmtId="164" fontId="2" fillId="3" borderId="8" xfId="0" applyNumberFormat="1" applyFont="1" applyFill="1" applyBorder="1"/>
    <xf numFmtId="164" fontId="2" fillId="4" borderId="8" xfId="0" applyNumberFormat="1" applyFont="1" applyFill="1" applyBorder="1"/>
    <xf numFmtId="164" fontId="0" fillId="5" borderId="8" xfId="0" applyNumberFormat="1" applyFill="1" applyBorder="1"/>
    <xf numFmtId="164" fontId="0" fillId="6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Loa Janan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UHI'!$B$3:$D$3</c:f>
              <c:numCache>
                <c:formatCode>0.0</c:formatCode>
                <c:ptCount val="3"/>
                <c:pt idx="0">
                  <c:v>3100.5908203125</c:v>
                </c:pt>
                <c:pt idx="1">
                  <c:v>2928.532470703125</c:v>
                </c:pt>
                <c:pt idx="2">
                  <c:v>2942.487548828125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7F-4778-BDD9-4E8029363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Pinang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UHI'!$B$4:$D$4</c:f>
              <c:numCache>
                <c:formatCode>0.0</c:formatCode>
                <c:ptCount val="3"/>
                <c:pt idx="0">
                  <c:v>18447.193359375</c:v>
                </c:pt>
                <c:pt idx="1">
                  <c:v>18641.3125</c:v>
                </c:pt>
                <c:pt idx="2">
                  <c:v>17028.6015625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48-4A7B-B3A8-ED814B76A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Loa Janan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1'!$B$3:$D$3</c:f>
              <c:numCache>
                <c:formatCode>0.0</c:formatCode>
                <c:ptCount val="3"/>
                <c:pt idx="0">
                  <c:v>156.85208129882813</c:v>
                </c:pt>
                <c:pt idx="1">
                  <c:v>287.357666015625</c:v>
                </c:pt>
                <c:pt idx="2">
                  <c:v>295.9246826171875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12-4FED-A9C1-FE1CCE58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Palaran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1'!$B$4:$D$4</c:f>
              <c:numCache>
                <c:formatCode>0.0</c:formatCode>
                <c:ptCount val="3"/>
                <c:pt idx="0">
                  <c:v>650.8653564453125</c:v>
                </c:pt>
                <c:pt idx="1">
                  <c:v>419.135986328125</c:v>
                </c:pt>
                <c:pt idx="2">
                  <c:v>1913.6522216796875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ED-43A7-999D-EAC0DAF49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1'!$B$5:$D$5</c:f>
              <c:numCache>
                <c:formatCode>0.0</c:formatCode>
                <c:ptCount val="3"/>
                <c:pt idx="0">
                  <c:v>254.69953918457031</c:v>
                </c:pt>
                <c:pt idx="1">
                  <c:v>163.72802734375</c:v>
                </c:pt>
                <c:pt idx="2">
                  <c:v>142.69850158691406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C8-4248-A087-D3FD4F9F3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Kota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1'!$B$6:$D$6</c:f>
              <c:numCache>
                <c:formatCode>0.0</c:formatCode>
                <c:ptCount val="3"/>
                <c:pt idx="0">
                  <c:v>256.08273315429688</c:v>
                </c:pt>
                <c:pt idx="1">
                  <c:v>140.6636962890625</c:v>
                </c:pt>
                <c:pt idx="2">
                  <c:v>194.36970520019531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DF-419F-B342-82BBB559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Seberang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1'!$B$7:$D$7</c:f>
              <c:numCache>
                <c:formatCode>0.0</c:formatCode>
                <c:ptCount val="3"/>
                <c:pt idx="0">
                  <c:v>402.89697265625</c:v>
                </c:pt>
                <c:pt idx="1">
                  <c:v>248.09388732910156</c:v>
                </c:pt>
                <c:pt idx="2">
                  <c:v>251.925537109375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2F-430F-9EBE-8906B25C3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Ulu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1'!$B$8:$D$8</c:f>
              <c:numCache>
                <c:formatCode>0.0</c:formatCode>
                <c:ptCount val="3"/>
                <c:pt idx="0">
                  <c:v>441.7481689453125</c:v>
                </c:pt>
                <c:pt idx="1">
                  <c:v>655.45672607421875</c:v>
                </c:pt>
                <c:pt idx="2">
                  <c:v>542.818359375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18-4B87-9F06-CD3A032CB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Utara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1'!$B$9:$D$9</c:f>
              <c:numCache>
                <c:formatCode>0.0</c:formatCode>
                <c:ptCount val="3"/>
                <c:pt idx="0">
                  <c:v>128.36152648925781</c:v>
                </c:pt>
                <c:pt idx="1">
                  <c:v>513.7415771484375</c:v>
                </c:pt>
                <c:pt idx="2">
                  <c:v>860.273681640625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79-4B0C-B1CC-1894A1BB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Sambutan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1'!$B$10:$D$10</c:f>
              <c:numCache>
                <c:formatCode>0.0</c:formatCode>
                <c:ptCount val="3"/>
                <c:pt idx="0">
                  <c:v>587.33154296875</c:v>
                </c:pt>
                <c:pt idx="1">
                  <c:v>166.14593505859375</c:v>
                </c:pt>
                <c:pt idx="2">
                  <c:v>408.78704833984375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97-4A25-B23C-E90E41B18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Kunjang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1'!$B$11:$D$11</c:f>
              <c:numCache>
                <c:formatCode>0.0</c:formatCode>
                <c:ptCount val="3"/>
                <c:pt idx="0">
                  <c:v>419.84619140625</c:v>
                </c:pt>
                <c:pt idx="1">
                  <c:v>794.430908203125</c:v>
                </c:pt>
                <c:pt idx="2">
                  <c:v>861.54296875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50-40CF-BDE7-0A94A84A8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Palaran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UHI'!$B$4:$D$4</c:f>
              <c:numCache>
                <c:formatCode>0.0</c:formatCode>
                <c:ptCount val="3"/>
                <c:pt idx="0">
                  <c:v>18447.193359375</c:v>
                </c:pt>
                <c:pt idx="1">
                  <c:v>18641.3125</c:v>
                </c:pt>
                <c:pt idx="2">
                  <c:v>17028.6015625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5-4E26-9E9C-E0CAFBB0A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Pinang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1'!$B$2:$D$2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1'!$B$4:$D$4</c:f>
              <c:numCache>
                <c:formatCode>0.0</c:formatCode>
                <c:ptCount val="3"/>
                <c:pt idx="0">
                  <c:v>650.8653564453125</c:v>
                </c:pt>
                <c:pt idx="1">
                  <c:v>419.135986328125</c:v>
                </c:pt>
                <c:pt idx="2">
                  <c:v>1913.6522216796875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4D-4B34-99D2-6438571C7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Loa Janan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2'!$B$3:$D$3</c:f>
              <c:numCache>
                <c:formatCode>0.0</c:formatCode>
                <c:ptCount val="3"/>
                <c:pt idx="0">
                  <c:v>0.80073636770248413</c:v>
                </c:pt>
                <c:pt idx="1">
                  <c:v>42.038467407226563</c:v>
                </c:pt>
                <c:pt idx="2">
                  <c:v>19.831415176391602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A4-4719-A7FA-C211DE18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Palaran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2'!$B$4:$D$4</c:f>
              <c:numCache>
                <c:formatCode>0.0</c:formatCode>
                <c:ptCount val="3"/>
                <c:pt idx="0">
                  <c:v>10.08582592010498</c:v>
                </c:pt>
                <c:pt idx="1">
                  <c:v>44.125492095947266</c:v>
                </c:pt>
                <c:pt idx="2">
                  <c:v>165.68072509765625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D4-4DB5-A67B-BA35A04E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2'!$B$5:$D$5</c:f>
              <c:numCache>
                <c:formatCode>0.0</c:formatCode>
                <c:ptCount val="3"/>
                <c:pt idx="0">
                  <c:v>52.817119598388672</c:v>
                </c:pt>
                <c:pt idx="1">
                  <c:v>83.363700866699219</c:v>
                </c:pt>
                <c:pt idx="2">
                  <c:v>91.2806396484375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14-4DF4-B68E-1AD672AE3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Kota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2'!$B$6:$D$6</c:f>
              <c:numCache>
                <c:formatCode>0.0</c:formatCode>
                <c:ptCount val="3"/>
                <c:pt idx="0">
                  <c:v>44.048839569091797</c:v>
                </c:pt>
                <c:pt idx="1">
                  <c:v>140.94082641601563</c:v>
                </c:pt>
                <c:pt idx="2">
                  <c:v>88.327560424804688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72-4183-9B2E-513C855D0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Seberang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2'!$B$7:$D$7</c:f>
              <c:numCache>
                <c:formatCode>0.0</c:formatCode>
                <c:ptCount val="3"/>
                <c:pt idx="0">
                  <c:v>18.3203125</c:v>
                </c:pt>
                <c:pt idx="1">
                  <c:v>79.411689758300781</c:v>
                </c:pt>
                <c:pt idx="2">
                  <c:v>58.596427917480469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8D-4C38-AEA3-FC3DBB6AC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Ulu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2'!$B$8:$D$8</c:f>
              <c:numCache>
                <c:formatCode>0.0</c:formatCode>
                <c:ptCount val="3"/>
                <c:pt idx="0">
                  <c:v>2.4532945156097412</c:v>
                </c:pt>
                <c:pt idx="1">
                  <c:v>263.19631958007813</c:v>
                </c:pt>
                <c:pt idx="2">
                  <c:v>171.20040893554688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5D-44AC-B3A3-BD85A2447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Utara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2'!$B$9:$D$9</c:f>
              <c:numCache>
                <c:formatCode>0.0</c:formatCode>
                <c:ptCount val="3"/>
                <c:pt idx="0">
                  <c:v>0</c:v>
                </c:pt>
                <c:pt idx="1">
                  <c:v>34.500751495361328</c:v>
                </c:pt>
                <c:pt idx="2">
                  <c:v>29.923749923706055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9F-4882-9CEE-FD2E649BC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Sambutan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2'!$B$10:$D$10</c:f>
              <c:numCache>
                <c:formatCode>0.0</c:formatCode>
                <c:ptCount val="3"/>
                <c:pt idx="0">
                  <c:v>1.1556673049926758</c:v>
                </c:pt>
                <c:pt idx="1">
                  <c:v>5.3580965995788574</c:v>
                </c:pt>
                <c:pt idx="2">
                  <c:v>21.117198944091797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0B-44E0-BFEB-8A990E48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Kunjang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2'!$B$11:$D$11</c:f>
              <c:numCache>
                <c:formatCode>0.0</c:formatCode>
                <c:ptCount val="3"/>
                <c:pt idx="0">
                  <c:v>15.091841697692871</c:v>
                </c:pt>
                <c:pt idx="1">
                  <c:v>248.21299743652344</c:v>
                </c:pt>
                <c:pt idx="2">
                  <c:v>102.08334350585938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CC-4A3F-AA8F-35AF08FBE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UHI'!$B$5:$D$5</c:f>
              <c:numCache>
                <c:formatCode>0.0</c:formatCode>
                <c:ptCount val="3"/>
                <c:pt idx="0">
                  <c:v>257.32806396484375</c:v>
                </c:pt>
                <c:pt idx="1">
                  <c:v>317.75299072265625</c:v>
                </c:pt>
                <c:pt idx="2">
                  <c:v>330.86557006835938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F3-492B-94DE-26864ED1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Pinang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2'!$B$2:$D$2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2'!$B$4:$D$4</c:f>
              <c:numCache>
                <c:formatCode>0.0</c:formatCode>
                <c:ptCount val="3"/>
                <c:pt idx="0">
                  <c:v>10.08582592010498</c:v>
                </c:pt>
                <c:pt idx="1">
                  <c:v>44.125492095947266</c:v>
                </c:pt>
                <c:pt idx="2">
                  <c:v>165.68072509765625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71-497D-A853-970EDC409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Loa Janan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3'!$B$3:$D$3</c:f>
              <c:numCache>
                <c:formatCode>0.0</c:formatCode>
                <c:ptCount val="3"/>
                <c:pt idx="0">
                  <c:v>0</c:v>
                </c:pt>
                <c:pt idx="1">
                  <c:v>0.31518173217773438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1E-422B-99C2-876600E23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Palaran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3'!$B$4:$D$4</c:f>
              <c:numCache>
                <c:formatCode>0.0</c:formatCode>
                <c:ptCount val="3"/>
                <c:pt idx="0">
                  <c:v>0.42024263739585876</c:v>
                </c:pt>
                <c:pt idx="1">
                  <c:v>3.9923059940338135</c:v>
                </c:pt>
                <c:pt idx="2">
                  <c:v>0.63036412000656128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F5-4744-95FB-8B56E566D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3'!$B$5:$D$5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22-411E-8040-A696E5B9A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Kota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3'!$B$6:$D$6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3C-4B2A-8EB7-F7DAD3BAE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Seberang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3'!$B$7:$D$7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9D-47F3-BB61-27FDD6BF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Ulu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3'!$B$8:$D$8</c:f>
              <c:numCache>
                <c:formatCode>0.0</c:formatCode>
                <c:ptCount val="3"/>
                <c:pt idx="0">
                  <c:v>0</c:v>
                </c:pt>
                <c:pt idx="1">
                  <c:v>0.21012084186077118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3E-46D3-B9BB-8B29389FB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Utara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3'!$B$9:$D$9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39-4740-8D52-59D62468E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Sambutan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3'!$B$10:$D$10</c:f>
              <c:numCache>
                <c:formatCode>0.0</c:formatCode>
                <c:ptCount val="3"/>
                <c:pt idx="0">
                  <c:v>0</c:v>
                </c:pt>
                <c:pt idx="1">
                  <c:v>0.3151823878288269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08-418A-A936-FC612BAEF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Kunjang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3'!$B$11:$D$11</c:f>
              <c:numCache>
                <c:formatCode>0.0</c:formatCode>
                <c:ptCount val="3"/>
                <c:pt idx="0">
                  <c:v>0</c:v>
                </c:pt>
                <c:pt idx="1">
                  <c:v>0.21012084186077118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78-4AF2-B488-6F971389C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Kota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UHI'!$B$6:$D$6</c:f>
              <c:numCache>
                <c:formatCode>0.0</c:formatCode>
                <c:ptCount val="3"/>
                <c:pt idx="0">
                  <c:v>62.25823974609375</c:v>
                </c:pt>
                <c:pt idx="1">
                  <c:v>80.785293579101563</c:v>
                </c:pt>
                <c:pt idx="2">
                  <c:v>79.692558288574219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89-455F-ADCF-41C62B6AA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Pinang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3'!$B$2:$D$2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3'!$B$4:$D$4</c:f>
              <c:numCache>
                <c:formatCode>0.0</c:formatCode>
                <c:ptCount val="3"/>
                <c:pt idx="0">
                  <c:v>0.42024263739585876</c:v>
                </c:pt>
                <c:pt idx="1">
                  <c:v>3.9923059940338135</c:v>
                </c:pt>
                <c:pt idx="2">
                  <c:v>0.63036412000656128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4F-416A-AAA5-2A1D2864E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Loa Janan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4'!$B$3:$D$3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23-4B0E-A4D6-B1FDAE14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Palaran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4'!$B$4:$D$4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80-4EB9-85FD-FD1DA4B33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Ilir</a:t>
            </a:r>
            <a:r>
              <a:rPr lang="en-ID" sz="1400" b="0" i="0" u="none" strike="noStrike" baseline="0"/>
              <a:t> 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4'!$B$5:$D$5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C8-4A5B-9CE9-A0EA0B8BB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Kota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4'!$B$6:$D$6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C3-40B0-8168-21A37D63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Seberang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4'!$B$7:$D$7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6D-4E9F-8993-14771AB57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Ulu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4'!$B$8:$D$8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45-465F-BECA-416D35677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Utara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4'!$B$9:$D$9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43-474F-AD29-56056B34A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Sambutan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4'!$B$10:$D$10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BC-4149-B506-E251F8EB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Kunjang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4'!$B$11:$D$11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41-4664-A7B7-2A3205FB0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Seberang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UHI'!$B$7:$D$7</c:f>
              <c:numCache>
                <c:formatCode>0.0</c:formatCode>
                <c:ptCount val="3"/>
                <c:pt idx="0">
                  <c:v>716.3265380859375</c:v>
                </c:pt>
                <c:pt idx="1">
                  <c:v>810.03826904296875</c:v>
                </c:pt>
                <c:pt idx="2">
                  <c:v>827.0218505859375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E8-42CA-9C87-A2EC30B8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Pinang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'UHI 4'!$B$2:$D$2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'UHI 4'!$B$4:$D$4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38-4C72-8963-9A05AE79D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Ulu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UHI'!$B$8:$D$8</c:f>
              <c:numCache>
                <c:formatCode>0.0</c:formatCode>
                <c:ptCount val="3"/>
                <c:pt idx="0">
                  <c:v>4730.66845703125</c:v>
                </c:pt>
                <c:pt idx="1">
                  <c:v>4256.0068359375</c:v>
                </c:pt>
                <c:pt idx="2">
                  <c:v>4460.8515625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9D-4231-A6CF-F1BCEFE40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Samarinda Utara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UHI'!$B$9:$D$9</c:f>
              <c:numCache>
                <c:formatCode>0.0</c:formatCode>
                <c:ptCount val="3"/>
                <c:pt idx="0">
                  <c:v>23966.837890625</c:v>
                </c:pt>
                <c:pt idx="1">
                  <c:v>23546.95703125</c:v>
                </c:pt>
                <c:pt idx="2">
                  <c:v>23205.001953125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4B-4CA4-BE74-58C58ECB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Sambutan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UHI'!$B$10:$D$10</c:f>
              <c:numCache>
                <c:formatCode>0.0</c:formatCode>
                <c:ptCount val="3"/>
                <c:pt idx="0">
                  <c:v>7497.1708984375</c:v>
                </c:pt>
                <c:pt idx="1">
                  <c:v>7913.8388671875</c:v>
                </c:pt>
                <c:pt idx="2">
                  <c:v>7655.75390625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CF-4029-A692-A9A52F78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Sungai Kunjang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'Non UHI'!$B$2:$D$2</c:f>
              <c:numCache>
                <c:formatCode>0</c:formatCode>
                <c:ptCount val="3"/>
                <c:pt idx="0">
                  <c:v>2005</c:v>
                </c:pt>
                <c:pt idx="1">
                  <c:v>2012</c:v>
                </c:pt>
                <c:pt idx="2">
                  <c:v>2019</c:v>
                </c:pt>
              </c:numCache>
            </c:numRef>
          </c:xVal>
          <c:yVal>
            <c:numRef>
              <c:f>'Non UHI'!$B$11:$D$11</c:f>
              <c:numCache>
                <c:formatCode>0.0</c:formatCode>
                <c:ptCount val="3"/>
                <c:pt idx="0">
                  <c:v>6301.857421875</c:v>
                </c:pt>
                <c:pt idx="1">
                  <c:v>5693.94140625</c:v>
                </c:pt>
                <c:pt idx="2">
                  <c:v>5773.1689453125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71-4EC7-B57D-079006F23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159088"/>
        <c:axId val="1393159504"/>
      </c:scatterChart>
      <c:valAx>
        <c:axId val="1393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504"/>
        <c:crosses val="autoZero"/>
        <c:crossBetween val="midCat"/>
      </c:valAx>
      <c:valAx>
        <c:axId val="13931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5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9524</xdr:rowOff>
    </xdr:from>
    <xdr:to>
      <xdr:col>8</xdr:col>
      <xdr:colOff>0</xdr:colOff>
      <xdr:row>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C5FE6A-7936-F28A-297A-9F69794B1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0</xdr:row>
      <xdr:rowOff>9525</xdr:rowOff>
    </xdr:from>
    <xdr:to>
      <xdr:col>11</xdr:col>
      <xdr:colOff>600075</xdr:colOff>
      <xdr:row>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A39588-CB58-4FD4-B791-CBAD03AA5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600075</xdr:colOff>
      <xdr:row>0</xdr:row>
      <xdr:rowOff>9525</xdr:rowOff>
    </xdr:from>
    <xdr:to>
      <xdr:col>15</xdr:col>
      <xdr:colOff>600075</xdr:colOff>
      <xdr:row>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D89687-7BAF-4EF1-8C56-9EF965C65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600075</xdr:colOff>
      <xdr:row>0</xdr:row>
      <xdr:rowOff>9525</xdr:rowOff>
    </xdr:from>
    <xdr:to>
      <xdr:col>19</xdr:col>
      <xdr:colOff>600075</xdr:colOff>
      <xdr:row>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495346-72C2-46CA-A31B-E22577AC5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8</xdr:row>
      <xdr:rowOff>171450</xdr:rowOff>
    </xdr:from>
    <xdr:to>
      <xdr:col>8</xdr:col>
      <xdr:colOff>0</xdr:colOff>
      <xdr:row>17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775153A-C680-4034-A81A-EF9718791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600075</xdr:colOff>
      <xdr:row>8</xdr:row>
      <xdr:rowOff>171450</xdr:rowOff>
    </xdr:from>
    <xdr:to>
      <xdr:col>11</xdr:col>
      <xdr:colOff>600075</xdr:colOff>
      <xdr:row>17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5D20A53-428A-418F-9D39-ADF739A5B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600075</xdr:colOff>
      <xdr:row>8</xdr:row>
      <xdr:rowOff>171450</xdr:rowOff>
    </xdr:from>
    <xdr:to>
      <xdr:col>15</xdr:col>
      <xdr:colOff>600075</xdr:colOff>
      <xdr:row>17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5085F6-27EC-4488-9E3B-AF67C749C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600075</xdr:colOff>
      <xdr:row>8</xdr:row>
      <xdr:rowOff>171450</xdr:rowOff>
    </xdr:from>
    <xdr:to>
      <xdr:col>19</xdr:col>
      <xdr:colOff>600075</xdr:colOff>
      <xdr:row>17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81ECE68-D3F5-43F0-AC80-C3B2C3921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17</xdr:row>
      <xdr:rowOff>142874</xdr:rowOff>
    </xdr:from>
    <xdr:to>
      <xdr:col>8</xdr:col>
      <xdr:colOff>0</xdr:colOff>
      <xdr:row>26</xdr:row>
      <xdr:rowOff>114299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6ED2BE0-B9E5-45BF-9EF9-DA0BD0C37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600075</xdr:colOff>
      <xdr:row>17</xdr:row>
      <xdr:rowOff>142875</xdr:rowOff>
    </xdr:from>
    <xdr:to>
      <xdr:col>11</xdr:col>
      <xdr:colOff>600075</xdr:colOff>
      <xdr:row>26</xdr:row>
      <xdr:rowOff>114300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07A4ADE-2B59-4625-A436-C7BC1D6F0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9524</xdr:rowOff>
    </xdr:from>
    <xdr:to>
      <xdr:col>8</xdr:col>
      <xdr:colOff>0</xdr:colOff>
      <xdr:row>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8A636C-C22E-40CE-93BF-0E3358A59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0</xdr:row>
      <xdr:rowOff>9525</xdr:rowOff>
    </xdr:from>
    <xdr:to>
      <xdr:col>11</xdr:col>
      <xdr:colOff>600075</xdr:colOff>
      <xdr:row>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D566EF-0CA8-4FB7-9AD9-7DAAF3D39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600075</xdr:colOff>
      <xdr:row>0</xdr:row>
      <xdr:rowOff>9525</xdr:rowOff>
    </xdr:from>
    <xdr:to>
      <xdr:col>15</xdr:col>
      <xdr:colOff>600075</xdr:colOff>
      <xdr:row>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9D3A89-593E-4941-83AE-76B019E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600075</xdr:colOff>
      <xdr:row>0</xdr:row>
      <xdr:rowOff>9525</xdr:rowOff>
    </xdr:from>
    <xdr:to>
      <xdr:col>19</xdr:col>
      <xdr:colOff>600075</xdr:colOff>
      <xdr:row>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0C2BFA-2C62-4CDD-B3DF-A544148DC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8</xdr:row>
      <xdr:rowOff>171450</xdr:rowOff>
    </xdr:from>
    <xdr:to>
      <xdr:col>8</xdr:col>
      <xdr:colOff>0</xdr:colOff>
      <xdr:row>17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4F8782-1E79-407B-8F1D-E05721037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600075</xdr:colOff>
      <xdr:row>8</xdr:row>
      <xdr:rowOff>171450</xdr:rowOff>
    </xdr:from>
    <xdr:to>
      <xdr:col>11</xdr:col>
      <xdr:colOff>600075</xdr:colOff>
      <xdr:row>17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51558D7-EDBD-404F-80C2-39B08DB13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600075</xdr:colOff>
      <xdr:row>8</xdr:row>
      <xdr:rowOff>171450</xdr:rowOff>
    </xdr:from>
    <xdr:to>
      <xdr:col>15</xdr:col>
      <xdr:colOff>600075</xdr:colOff>
      <xdr:row>17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C281372-2836-440A-A506-6FDA76719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600075</xdr:colOff>
      <xdr:row>8</xdr:row>
      <xdr:rowOff>171450</xdr:rowOff>
    </xdr:from>
    <xdr:to>
      <xdr:col>19</xdr:col>
      <xdr:colOff>600075</xdr:colOff>
      <xdr:row>17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5C8FF56-0F8E-4ED1-9328-ADB760218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17</xdr:row>
      <xdr:rowOff>142874</xdr:rowOff>
    </xdr:from>
    <xdr:to>
      <xdr:col>8</xdr:col>
      <xdr:colOff>0</xdr:colOff>
      <xdr:row>26</xdr:row>
      <xdr:rowOff>114299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E238293-47FA-4AF7-AEA2-5B8C352E9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600075</xdr:colOff>
      <xdr:row>17</xdr:row>
      <xdr:rowOff>142875</xdr:rowOff>
    </xdr:from>
    <xdr:to>
      <xdr:col>11</xdr:col>
      <xdr:colOff>600075</xdr:colOff>
      <xdr:row>26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55E2A92-5019-4A1C-B34C-3C9613F01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9524</xdr:rowOff>
    </xdr:from>
    <xdr:to>
      <xdr:col>8</xdr:col>
      <xdr:colOff>0</xdr:colOff>
      <xdr:row>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20277F-B547-4CF8-B81F-480DC73F7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0</xdr:row>
      <xdr:rowOff>9525</xdr:rowOff>
    </xdr:from>
    <xdr:to>
      <xdr:col>11</xdr:col>
      <xdr:colOff>600075</xdr:colOff>
      <xdr:row>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C772D4-FFEE-43B7-94DB-9B6017346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600075</xdr:colOff>
      <xdr:row>0</xdr:row>
      <xdr:rowOff>9525</xdr:rowOff>
    </xdr:from>
    <xdr:to>
      <xdr:col>15</xdr:col>
      <xdr:colOff>600075</xdr:colOff>
      <xdr:row>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30BBFD-BE70-4002-8B4C-D7778AA04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600075</xdr:colOff>
      <xdr:row>0</xdr:row>
      <xdr:rowOff>9525</xdr:rowOff>
    </xdr:from>
    <xdr:to>
      <xdr:col>19</xdr:col>
      <xdr:colOff>600075</xdr:colOff>
      <xdr:row>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18BED53-F783-4821-A02D-A6A83AF4F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8</xdr:row>
      <xdr:rowOff>171450</xdr:rowOff>
    </xdr:from>
    <xdr:to>
      <xdr:col>8</xdr:col>
      <xdr:colOff>0</xdr:colOff>
      <xdr:row>17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200F6D-635A-4240-B422-CD11563B3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600075</xdr:colOff>
      <xdr:row>8</xdr:row>
      <xdr:rowOff>171450</xdr:rowOff>
    </xdr:from>
    <xdr:to>
      <xdr:col>11</xdr:col>
      <xdr:colOff>600075</xdr:colOff>
      <xdr:row>17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81F8390-5727-4B7D-88FA-694B0E132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600075</xdr:colOff>
      <xdr:row>8</xdr:row>
      <xdr:rowOff>171450</xdr:rowOff>
    </xdr:from>
    <xdr:to>
      <xdr:col>15</xdr:col>
      <xdr:colOff>600075</xdr:colOff>
      <xdr:row>17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32A201B-1A14-4688-81AE-2A8023F68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600075</xdr:colOff>
      <xdr:row>8</xdr:row>
      <xdr:rowOff>171450</xdr:rowOff>
    </xdr:from>
    <xdr:to>
      <xdr:col>19</xdr:col>
      <xdr:colOff>600075</xdr:colOff>
      <xdr:row>17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366CE56-50FF-4DC4-878F-DC654788E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17</xdr:row>
      <xdr:rowOff>142874</xdr:rowOff>
    </xdr:from>
    <xdr:to>
      <xdr:col>8</xdr:col>
      <xdr:colOff>0</xdr:colOff>
      <xdr:row>26</xdr:row>
      <xdr:rowOff>114299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E40135-D9B9-45E4-92D6-B7BFBF4F7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600075</xdr:colOff>
      <xdr:row>17</xdr:row>
      <xdr:rowOff>142875</xdr:rowOff>
    </xdr:from>
    <xdr:to>
      <xdr:col>11</xdr:col>
      <xdr:colOff>600075</xdr:colOff>
      <xdr:row>26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5BCCCFA-8416-4531-AB05-54F2388BD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9524</xdr:rowOff>
    </xdr:from>
    <xdr:to>
      <xdr:col>8</xdr:col>
      <xdr:colOff>0</xdr:colOff>
      <xdr:row>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B34869-6387-41CB-9874-6D0ED426C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0</xdr:row>
      <xdr:rowOff>9525</xdr:rowOff>
    </xdr:from>
    <xdr:to>
      <xdr:col>11</xdr:col>
      <xdr:colOff>600075</xdr:colOff>
      <xdr:row>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2D45CA-60FA-4887-B239-3A8C360C2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600075</xdr:colOff>
      <xdr:row>0</xdr:row>
      <xdr:rowOff>9525</xdr:rowOff>
    </xdr:from>
    <xdr:to>
      <xdr:col>15</xdr:col>
      <xdr:colOff>600075</xdr:colOff>
      <xdr:row>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FD9A0A-C362-4B57-B841-60FA05432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600075</xdr:colOff>
      <xdr:row>0</xdr:row>
      <xdr:rowOff>9525</xdr:rowOff>
    </xdr:from>
    <xdr:to>
      <xdr:col>19</xdr:col>
      <xdr:colOff>600075</xdr:colOff>
      <xdr:row>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BA2694-F7F1-4EC5-839D-A939616D2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8</xdr:row>
      <xdr:rowOff>171450</xdr:rowOff>
    </xdr:from>
    <xdr:to>
      <xdr:col>8</xdr:col>
      <xdr:colOff>0</xdr:colOff>
      <xdr:row>17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7AE9CD-F4D8-4D80-AEF4-28C3944B6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600075</xdr:colOff>
      <xdr:row>8</xdr:row>
      <xdr:rowOff>171450</xdr:rowOff>
    </xdr:from>
    <xdr:to>
      <xdr:col>11</xdr:col>
      <xdr:colOff>600075</xdr:colOff>
      <xdr:row>17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5FCBE29-3526-45D2-996E-FD8D732AD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600075</xdr:colOff>
      <xdr:row>8</xdr:row>
      <xdr:rowOff>171450</xdr:rowOff>
    </xdr:from>
    <xdr:to>
      <xdr:col>15</xdr:col>
      <xdr:colOff>600075</xdr:colOff>
      <xdr:row>17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019CB41-2F0D-4BB4-8FD6-83E1BBB7A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600075</xdr:colOff>
      <xdr:row>8</xdr:row>
      <xdr:rowOff>171450</xdr:rowOff>
    </xdr:from>
    <xdr:to>
      <xdr:col>19</xdr:col>
      <xdr:colOff>600075</xdr:colOff>
      <xdr:row>17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4637FA0-C748-461D-9726-047A28F4A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17</xdr:row>
      <xdr:rowOff>142874</xdr:rowOff>
    </xdr:from>
    <xdr:to>
      <xdr:col>8</xdr:col>
      <xdr:colOff>0</xdr:colOff>
      <xdr:row>26</xdr:row>
      <xdr:rowOff>114299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0E2D49-9E25-4EBA-BEB4-C71D2EE0C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600075</xdr:colOff>
      <xdr:row>17</xdr:row>
      <xdr:rowOff>142875</xdr:rowOff>
    </xdr:from>
    <xdr:to>
      <xdr:col>11</xdr:col>
      <xdr:colOff>600075</xdr:colOff>
      <xdr:row>26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5242956-B959-4206-8C85-B72D15B46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9524</xdr:rowOff>
    </xdr:from>
    <xdr:to>
      <xdr:col>8</xdr:col>
      <xdr:colOff>0</xdr:colOff>
      <xdr:row>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4AE81F-E52B-4EE0-B6B8-5D6DF2C6D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0</xdr:row>
      <xdr:rowOff>9525</xdr:rowOff>
    </xdr:from>
    <xdr:to>
      <xdr:col>11</xdr:col>
      <xdr:colOff>600075</xdr:colOff>
      <xdr:row>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3042C4-64FC-4BE4-87CB-954352AC6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600075</xdr:colOff>
      <xdr:row>0</xdr:row>
      <xdr:rowOff>9525</xdr:rowOff>
    </xdr:from>
    <xdr:to>
      <xdr:col>15</xdr:col>
      <xdr:colOff>600075</xdr:colOff>
      <xdr:row>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ECF892-D913-4763-800B-B89B7BEE9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600075</xdr:colOff>
      <xdr:row>0</xdr:row>
      <xdr:rowOff>9525</xdr:rowOff>
    </xdr:from>
    <xdr:to>
      <xdr:col>19</xdr:col>
      <xdr:colOff>600075</xdr:colOff>
      <xdr:row>8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744B59-D618-49FF-9A22-79D5FCEEF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8</xdr:row>
      <xdr:rowOff>171450</xdr:rowOff>
    </xdr:from>
    <xdr:to>
      <xdr:col>8</xdr:col>
      <xdr:colOff>0</xdr:colOff>
      <xdr:row>17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4EF24E7-CBCE-41B6-82FF-8D23E024F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600075</xdr:colOff>
      <xdr:row>8</xdr:row>
      <xdr:rowOff>171450</xdr:rowOff>
    </xdr:from>
    <xdr:to>
      <xdr:col>11</xdr:col>
      <xdr:colOff>600075</xdr:colOff>
      <xdr:row>17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C258CC3-E5F5-4D13-94E5-0C4379406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600075</xdr:colOff>
      <xdr:row>8</xdr:row>
      <xdr:rowOff>171450</xdr:rowOff>
    </xdr:from>
    <xdr:to>
      <xdr:col>15</xdr:col>
      <xdr:colOff>600075</xdr:colOff>
      <xdr:row>17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20E7AD9-24F5-467C-9878-6946FC385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600075</xdr:colOff>
      <xdr:row>8</xdr:row>
      <xdr:rowOff>171450</xdr:rowOff>
    </xdr:from>
    <xdr:to>
      <xdr:col>19</xdr:col>
      <xdr:colOff>600075</xdr:colOff>
      <xdr:row>17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F4EBA93-0277-48FB-B8D3-9AF9587C0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17</xdr:row>
      <xdr:rowOff>142874</xdr:rowOff>
    </xdr:from>
    <xdr:to>
      <xdr:col>8</xdr:col>
      <xdr:colOff>0</xdr:colOff>
      <xdr:row>26</xdr:row>
      <xdr:rowOff>114299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FD22276-3770-4E7D-827B-89CC23131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600075</xdr:colOff>
      <xdr:row>17</xdr:row>
      <xdr:rowOff>142875</xdr:rowOff>
    </xdr:from>
    <xdr:to>
      <xdr:col>11</xdr:col>
      <xdr:colOff>600075</xdr:colOff>
      <xdr:row>26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EE32CB3-EF60-4F0B-999D-73C1E1A6B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4AE5-5439-450D-913A-B242DCCDB6B8}">
  <dimension ref="A1:G12"/>
  <sheetViews>
    <sheetView workbookViewId="0">
      <selection activeCell="E5" sqref="A1:G12"/>
    </sheetView>
  </sheetViews>
  <sheetFormatPr defaultRowHeight="15" x14ac:dyDescent="0.25"/>
  <cols>
    <col min="1" max="1" width="20.85546875" customWidth="1"/>
    <col min="2" max="7" width="9.140625" style="2"/>
  </cols>
  <sheetData>
    <row r="1" spans="1:7" s="3" customFormat="1" x14ac:dyDescent="0.25">
      <c r="A1" s="3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6</v>
      </c>
    </row>
    <row r="2" spans="1:7" x14ac:dyDescent="0.25">
      <c r="A2" t="s">
        <v>7</v>
      </c>
      <c r="B2" s="2">
        <v>2942.487548828125</v>
      </c>
      <c r="C2" s="1">
        <v>295.9246826171875</v>
      </c>
      <c r="D2" s="1">
        <v>19.831415176391602</v>
      </c>
      <c r="E2" s="2">
        <v>0</v>
      </c>
      <c r="F2" s="2">
        <v>0</v>
      </c>
      <c r="G2" s="2">
        <f>SUM(B2:F2)</f>
        <v>3258.2436466217041</v>
      </c>
    </row>
    <row r="3" spans="1:7" x14ac:dyDescent="0.25">
      <c r="A3" t="s">
        <v>8</v>
      </c>
      <c r="B3" s="1">
        <v>17028.6015625</v>
      </c>
      <c r="C3" s="1">
        <v>1913.6522216796875</v>
      </c>
      <c r="D3" s="1">
        <v>165.68072509765625</v>
      </c>
      <c r="E3" s="1">
        <v>0.63036412000656128</v>
      </c>
      <c r="F3" s="2">
        <v>0</v>
      </c>
      <c r="G3" s="2">
        <f t="shared" ref="G3:G11" si="0">SUM(B3:F3)</f>
        <v>19108.56487339735</v>
      </c>
    </row>
    <row r="4" spans="1:7" x14ac:dyDescent="0.25">
      <c r="A4" t="s">
        <v>9</v>
      </c>
      <c r="B4" s="1">
        <v>330.86557006835938</v>
      </c>
      <c r="C4" s="1">
        <v>142.69850158691406</v>
      </c>
      <c r="D4" s="1">
        <v>91.2806396484375</v>
      </c>
      <c r="E4" s="2">
        <v>0</v>
      </c>
      <c r="F4" s="2">
        <v>0</v>
      </c>
      <c r="G4" s="2">
        <f t="shared" si="0"/>
        <v>564.84471130371094</v>
      </c>
    </row>
    <row r="5" spans="1:7" x14ac:dyDescent="0.25">
      <c r="A5" t="s">
        <v>10</v>
      </c>
      <c r="B5" s="1">
        <v>79.692558288574219</v>
      </c>
      <c r="C5" s="1">
        <v>194.36970520019531</v>
      </c>
      <c r="D5" s="1">
        <v>88.327560424804688</v>
      </c>
      <c r="E5" s="2">
        <v>0</v>
      </c>
      <c r="F5" s="2">
        <v>0</v>
      </c>
      <c r="G5" s="2">
        <f t="shared" si="0"/>
        <v>362.38982391357422</v>
      </c>
    </row>
    <row r="6" spans="1:7" x14ac:dyDescent="0.25">
      <c r="A6" t="s">
        <v>11</v>
      </c>
      <c r="B6" s="1">
        <v>827.0218505859375</v>
      </c>
      <c r="C6" s="1">
        <v>251.925537109375</v>
      </c>
      <c r="D6" s="1">
        <v>58.596427917480469</v>
      </c>
      <c r="E6" s="2">
        <v>0</v>
      </c>
      <c r="F6" s="2">
        <v>0</v>
      </c>
      <c r="G6" s="2">
        <f t="shared" si="0"/>
        <v>1137.543815612793</v>
      </c>
    </row>
    <row r="7" spans="1:7" x14ac:dyDescent="0.25">
      <c r="A7" t="s">
        <v>12</v>
      </c>
      <c r="B7" s="1">
        <v>4460.8515625</v>
      </c>
      <c r="C7" s="1">
        <v>542.818359375</v>
      </c>
      <c r="D7" s="1">
        <v>171.20040893554688</v>
      </c>
      <c r="E7" s="2">
        <v>0</v>
      </c>
      <c r="F7" s="2">
        <v>0</v>
      </c>
      <c r="G7" s="2">
        <f t="shared" si="0"/>
        <v>5174.8703308105469</v>
      </c>
    </row>
    <row r="8" spans="1:7" x14ac:dyDescent="0.25">
      <c r="A8" t="s">
        <v>13</v>
      </c>
      <c r="B8" s="1">
        <v>23205.001953125</v>
      </c>
      <c r="C8" s="1">
        <v>860.273681640625</v>
      </c>
      <c r="D8" s="1">
        <v>29.923749923706055</v>
      </c>
      <c r="E8" s="2">
        <v>0</v>
      </c>
      <c r="F8" s="2">
        <v>0</v>
      </c>
      <c r="G8" s="2">
        <f t="shared" si="0"/>
        <v>24095.199384689331</v>
      </c>
    </row>
    <row r="9" spans="1:7" x14ac:dyDescent="0.25">
      <c r="A9" t="s">
        <v>14</v>
      </c>
      <c r="B9" s="1">
        <v>7655.75390625</v>
      </c>
      <c r="C9" s="1">
        <v>408.78704833984375</v>
      </c>
      <c r="D9" s="1">
        <v>21.117198944091797</v>
      </c>
      <c r="E9" s="2">
        <v>0</v>
      </c>
      <c r="F9" s="2">
        <v>0</v>
      </c>
      <c r="G9" s="2">
        <f t="shared" si="0"/>
        <v>8085.6581535339355</v>
      </c>
    </row>
    <row r="10" spans="1:7" x14ac:dyDescent="0.25">
      <c r="A10" t="s">
        <v>15</v>
      </c>
      <c r="B10" s="1">
        <v>5773.1689453125</v>
      </c>
      <c r="C10" s="1">
        <v>861.54296875</v>
      </c>
      <c r="D10" s="1">
        <v>102.08334350585938</v>
      </c>
      <c r="E10" s="2">
        <v>0</v>
      </c>
      <c r="F10" s="2">
        <v>0</v>
      </c>
      <c r="G10" s="2">
        <f t="shared" si="0"/>
        <v>6736.7952575683594</v>
      </c>
    </row>
    <row r="11" spans="1:7" x14ac:dyDescent="0.25">
      <c r="A11" t="s">
        <v>16</v>
      </c>
      <c r="B11" s="1">
        <v>2456.753662109375</v>
      </c>
      <c r="C11" s="1">
        <v>590.22027587890625</v>
      </c>
      <c r="D11" s="1">
        <v>125.52927398681641</v>
      </c>
      <c r="E11" s="2">
        <v>0</v>
      </c>
      <c r="F11" s="2">
        <v>0</v>
      </c>
      <c r="G11" s="2">
        <f t="shared" si="0"/>
        <v>3172.5032119750977</v>
      </c>
    </row>
    <row r="12" spans="1:7" x14ac:dyDescent="0.25">
      <c r="G12" s="2">
        <f>SUM(G2:G11)</f>
        <v>71696.613209426403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A095-C3C5-4548-96B4-07B9D2B39F09}">
  <dimension ref="A1:G12"/>
  <sheetViews>
    <sheetView workbookViewId="0">
      <selection sqref="A1:G12"/>
    </sheetView>
  </sheetViews>
  <sheetFormatPr defaultRowHeight="15" x14ac:dyDescent="0.25"/>
  <cols>
    <col min="1" max="1" width="20.85546875" customWidth="1"/>
    <col min="2" max="7" width="9.140625" style="2"/>
  </cols>
  <sheetData>
    <row r="1" spans="1:7" s="3" customFormat="1" x14ac:dyDescent="0.25">
      <c r="A1" s="3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6</v>
      </c>
    </row>
    <row r="2" spans="1:7" x14ac:dyDescent="0.25">
      <c r="A2" t="s">
        <v>7</v>
      </c>
      <c r="B2" s="1">
        <v>2928.532470703125</v>
      </c>
      <c r="C2" s="1">
        <v>287.357666015625</v>
      </c>
      <c r="D2" s="1">
        <v>42.038467407226563</v>
      </c>
      <c r="E2" s="1">
        <v>0.31518173217773438</v>
      </c>
      <c r="F2" s="2">
        <v>0</v>
      </c>
      <c r="G2" s="2">
        <f>SUM(B2:F2)</f>
        <v>3258.2437858581543</v>
      </c>
    </row>
    <row r="3" spans="1:7" x14ac:dyDescent="0.25">
      <c r="A3" t="s">
        <v>8</v>
      </c>
      <c r="B3" s="1">
        <v>18641.3125</v>
      </c>
      <c r="C3" s="1">
        <v>419.135986328125</v>
      </c>
      <c r="D3" s="1">
        <v>44.125492095947266</v>
      </c>
      <c r="E3" s="1">
        <v>3.9923059940338135</v>
      </c>
      <c r="F3" s="2">
        <v>0</v>
      </c>
      <c r="G3" s="2">
        <f t="shared" ref="G3:G11" si="0">SUM(B3:F3)</f>
        <v>19108.566284418106</v>
      </c>
    </row>
    <row r="4" spans="1:7" x14ac:dyDescent="0.25">
      <c r="A4" t="s">
        <v>9</v>
      </c>
      <c r="B4" s="1">
        <v>317.75299072265625</v>
      </c>
      <c r="C4" s="1">
        <v>163.72802734375</v>
      </c>
      <c r="D4" s="1">
        <v>83.363700866699219</v>
      </c>
      <c r="E4" s="2">
        <v>0</v>
      </c>
      <c r="F4" s="2">
        <v>0</v>
      </c>
      <c r="G4" s="2">
        <f t="shared" si="0"/>
        <v>564.84471893310547</v>
      </c>
    </row>
    <row r="5" spans="1:7" x14ac:dyDescent="0.25">
      <c r="A5" t="s">
        <v>10</v>
      </c>
      <c r="B5" s="1">
        <v>80.785293579101563</v>
      </c>
      <c r="C5" s="1">
        <v>140.6636962890625</v>
      </c>
      <c r="D5" s="1">
        <v>140.94082641601563</v>
      </c>
      <c r="E5" s="2">
        <v>0</v>
      </c>
      <c r="F5" s="2">
        <v>0</v>
      </c>
      <c r="G5" s="2">
        <f t="shared" si="0"/>
        <v>362.38981628417969</v>
      </c>
    </row>
    <row r="6" spans="1:7" x14ac:dyDescent="0.25">
      <c r="A6" t="s">
        <v>11</v>
      </c>
      <c r="B6" s="1">
        <v>810.03826904296875</v>
      </c>
      <c r="C6" s="1">
        <v>248.09388732910156</v>
      </c>
      <c r="D6" s="1">
        <v>79.411689758300781</v>
      </c>
      <c r="E6" s="2">
        <v>0</v>
      </c>
      <c r="F6" s="2">
        <v>0</v>
      </c>
      <c r="G6" s="2">
        <f t="shared" si="0"/>
        <v>1137.5438461303711</v>
      </c>
    </row>
    <row r="7" spans="1:7" x14ac:dyDescent="0.25">
      <c r="A7" t="s">
        <v>12</v>
      </c>
      <c r="B7" s="1">
        <v>4256.0068359375</v>
      </c>
      <c r="C7" s="1">
        <v>655.45672607421875</v>
      </c>
      <c r="D7" s="1">
        <v>263.19631958007813</v>
      </c>
      <c r="E7" s="1">
        <v>0.21012084186077118</v>
      </c>
      <c r="F7" s="2">
        <v>0</v>
      </c>
      <c r="G7" s="2">
        <f t="shared" si="0"/>
        <v>5174.8700024336576</v>
      </c>
    </row>
    <row r="8" spans="1:7" x14ac:dyDescent="0.25">
      <c r="A8" t="s">
        <v>13</v>
      </c>
      <c r="B8" s="1">
        <v>23546.95703125</v>
      </c>
      <c r="C8" s="1">
        <v>513.7415771484375</v>
      </c>
      <c r="D8" s="1">
        <v>34.500751495361328</v>
      </c>
      <c r="E8" s="2">
        <v>0</v>
      </c>
      <c r="F8" s="2">
        <v>0</v>
      </c>
      <c r="G8" s="2">
        <f t="shared" si="0"/>
        <v>24095.199359893799</v>
      </c>
    </row>
    <row r="9" spans="1:7" x14ac:dyDescent="0.25">
      <c r="A9" t="s">
        <v>14</v>
      </c>
      <c r="B9" s="1">
        <v>7913.8388671875</v>
      </c>
      <c r="C9" s="1">
        <v>166.14593505859375</v>
      </c>
      <c r="D9" s="1">
        <v>5.3580965995788574</v>
      </c>
      <c r="E9" s="1">
        <v>0.3151823878288269</v>
      </c>
      <c r="F9" s="2">
        <v>0</v>
      </c>
      <c r="G9" s="2">
        <f t="shared" si="0"/>
        <v>8085.6580812335014</v>
      </c>
    </row>
    <row r="10" spans="1:7" x14ac:dyDescent="0.25">
      <c r="A10" t="s">
        <v>15</v>
      </c>
      <c r="B10" s="1">
        <v>5693.94140625</v>
      </c>
      <c r="C10" s="1">
        <v>794.430908203125</v>
      </c>
      <c r="D10" s="1">
        <v>248.21299743652344</v>
      </c>
      <c r="E10" s="1">
        <v>0.21012084186077118</v>
      </c>
      <c r="F10" s="2">
        <v>0</v>
      </c>
      <c r="G10" s="2">
        <f t="shared" si="0"/>
        <v>6736.7954327315092</v>
      </c>
    </row>
    <row r="11" spans="1:7" x14ac:dyDescent="0.25">
      <c r="A11" t="s">
        <v>16</v>
      </c>
      <c r="B11" s="1">
        <v>2588.17138671875</v>
      </c>
      <c r="C11" s="1">
        <v>406.76922607421875</v>
      </c>
      <c r="D11" s="1">
        <v>177.5626220703125</v>
      </c>
      <c r="E11" s="2">
        <v>0</v>
      </c>
      <c r="F11" s="2">
        <v>0</v>
      </c>
      <c r="G11" s="2">
        <f t="shared" si="0"/>
        <v>3172.5032348632813</v>
      </c>
    </row>
    <row r="12" spans="1:7" x14ac:dyDescent="0.25">
      <c r="G12" s="2">
        <f>SUM(G2:G11)</f>
        <v>71696.614562779665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C97C-7FBC-4B85-B446-2CF72854CBD7}">
  <dimension ref="A1:G12"/>
  <sheetViews>
    <sheetView workbookViewId="0">
      <selection sqref="A1:G11"/>
    </sheetView>
  </sheetViews>
  <sheetFormatPr defaultRowHeight="15" x14ac:dyDescent="0.25"/>
  <cols>
    <col min="1" max="1" width="20.85546875" customWidth="1"/>
    <col min="2" max="7" width="9.140625" style="2"/>
  </cols>
  <sheetData>
    <row r="1" spans="1:7" s="3" customFormat="1" x14ac:dyDescent="0.25">
      <c r="A1" s="3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6</v>
      </c>
    </row>
    <row r="2" spans="1:7" x14ac:dyDescent="0.25">
      <c r="A2" t="s">
        <v>7</v>
      </c>
      <c r="B2" s="1">
        <v>3100.5908203125</v>
      </c>
      <c r="C2" s="1">
        <v>156.85208129882813</v>
      </c>
      <c r="D2" s="1">
        <v>0.80073636770248413</v>
      </c>
      <c r="E2" s="2">
        <v>0</v>
      </c>
      <c r="F2" s="2">
        <v>0</v>
      </c>
      <c r="G2" s="2">
        <f>SUM(B2:F2)</f>
        <v>3258.2436379790306</v>
      </c>
    </row>
    <row r="3" spans="1:7" x14ac:dyDescent="0.25">
      <c r="A3" t="s">
        <v>8</v>
      </c>
      <c r="B3" s="1">
        <v>18447.193359375</v>
      </c>
      <c r="C3" s="1">
        <v>650.8653564453125</v>
      </c>
      <c r="D3" s="1">
        <v>10.08582592010498</v>
      </c>
      <c r="E3" s="1">
        <v>0.42024263739585876</v>
      </c>
      <c r="F3" s="2">
        <v>0</v>
      </c>
      <c r="G3" s="2">
        <f t="shared" ref="G3:G11" si="0">SUM(B3:F3)</f>
        <v>19108.564784377813</v>
      </c>
    </row>
    <row r="4" spans="1:7" x14ac:dyDescent="0.25">
      <c r="A4" t="s">
        <v>9</v>
      </c>
      <c r="B4" s="1">
        <v>257.32806396484375</v>
      </c>
      <c r="C4" s="1">
        <v>254.69953918457031</v>
      </c>
      <c r="D4" s="1">
        <v>52.817119598388672</v>
      </c>
      <c r="E4" s="2">
        <v>0</v>
      </c>
      <c r="F4" s="2">
        <v>0</v>
      </c>
      <c r="G4" s="2">
        <f t="shared" si="0"/>
        <v>564.84472274780273</v>
      </c>
    </row>
    <row r="5" spans="1:7" x14ac:dyDescent="0.25">
      <c r="A5" t="s">
        <v>10</v>
      </c>
      <c r="B5" s="1">
        <v>62.25823974609375</v>
      </c>
      <c r="C5" s="1">
        <v>256.08273315429688</v>
      </c>
      <c r="D5" s="1">
        <v>44.048839569091797</v>
      </c>
      <c r="E5" s="2">
        <v>0</v>
      </c>
      <c r="F5" s="2">
        <v>0</v>
      </c>
      <c r="G5" s="2">
        <f t="shared" si="0"/>
        <v>362.38981246948242</v>
      </c>
    </row>
    <row r="6" spans="1:7" x14ac:dyDescent="0.25">
      <c r="A6" t="s">
        <v>11</v>
      </c>
      <c r="B6" s="1">
        <v>716.3265380859375</v>
      </c>
      <c r="C6" s="1">
        <v>402.89697265625</v>
      </c>
      <c r="D6" s="1">
        <v>18.3203125</v>
      </c>
      <c r="E6" s="2">
        <v>0</v>
      </c>
      <c r="F6" s="2">
        <v>0</v>
      </c>
      <c r="G6" s="2">
        <f t="shared" si="0"/>
        <v>1137.5438232421875</v>
      </c>
    </row>
    <row r="7" spans="1:7" x14ac:dyDescent="0.25">
      <c r="A7" t="s">
        <v>12</v>
      </c>
      <c r="B7" s="1">
        <v>4730.66845703125</v>
      </c>
      <c r="C7" s="1">
        <v>441.7481689453125</v>
      </c>
      <c r="D7" s="1">
        <v>2.4532945156097412</v>
      </c>
      <c r="E7" s="2">
        <v>0</v>
      </c>
      <c r="F7" s="2">
        <v>0</v>
      </c>
      <c r="G7" s="2">
        <f t="shared" si="0"/>
        <v>5174.8699204921722</v>
      </c>
    </row>
    <row r="8" spans="1:7" x14ac:dyDescent="0.25">
      <c r="A8" t="s">
        <v>13</v>
      </c>
      <c r="B8" s="1">
        <v>23966.837890625</v>
      </c>
      <c r="C8" s="1">
        <v>128.36152648925781</v>
      </c>
      <c r="D8" s="1">
        <v>0</v>
      </c>
      <c r="E8" s="2">
        <v>0</v>
      </c>
      <c r="F8" s="2">
        <v>0</v>
      </c>
      <c r="G8" s="2">
        <f t="shared" si="0"/>
        <v>24095.199417114258</v>
      </c>
    </row>
    <row r="9" spans="1:7" x14ac:dyDescent="0.25">
      <c r="A9" t="s">
        <v>14</v>
      </c>
      <c r="B9" s="1">
        <v>7497.1708984375</v>
      </c>
      <c r="C9" s="1">
        <v>587.33154296875</v>
      </c>
      <c r="D9" s="1">
        <v>1.1556673049926758</v>
      </c>
      <c r="E9" s="2">
        <v>0</v>
      </c>
      <c r="F9" s="2">
        <v>0</v>
      </c>
      <c r="G9" s="2">
        <f t="shared" si="0"/>
        <v>8085.6581087112427</v>
      </c>
    </row>
    <row r="10" spans="1:7" x14ac:dyDescent="0.25">
      <c r="A10" t="s">
        <v>15</v>
      </c>
      <c r="B10" s="1">
        <v>6301.857421875</v>
      </c>
      <c r="C10" s="1">
        <v>419.84619140625</v>
      </c>
      <c r="D10" s="1">
        <v>15.091841697692871</v>
      </c>
      <c r="E10" s="2">
        <v>0</v>
      </c>
      <c r="F10" s="2">
        <v>0</v>
      </c>
      <c r="G10" s="2">
        <f t="shared" si="0"/>
        <v>6736.7954549789429</v>
      </c>
    </row>
    <row r="11" spans="1:7" x14ac:dyDescent="0.25">
      <c r="A11" t="s">
        <v>16</v>
      </c>
      <c r="B11" s="1">
        <v>2892.797607421875</v>
      </c>
      <c r="C11" s="1">
        <v>279.6005859375</v>
      </c>
      <c r="D11" s="1">
        <v>0.10506090521812439</v>
      </c>
      <c r="E11" s="2">
        <v>0</v>
      </c>
      <c r="F11" s="2">
        <v>0</v>
      </c>
      <c r="G11" s="2">
        <f t="shared" si="0"/>
        <v>3172.5032542645931</v>
      </c>
    </row>
    <row r="12" spans="1:7" x14ac:dyDescent="0.25">
      <c r="G12" s="2">
        <f>SUM(G2:G11)</f>
        <v>71696.612936377525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EA59-43D8-4174-B5F8-5E34B3C793B0}">
  <dimension ref="A1:Q25"/>
  <sheetViews>
    <sheetView workbookViewId="0">
      <selection activeCell="N1" sqref="N1:P12"/>
    </sheetView>
  </sheetViews>
  <sheetFormatPr defaultRowHeight="15" x14ac:dyDescent="0.25"/>
  <sheetData>
    <row r="1" spans="1:17" s="3" customFormat="1" x14ac:dyDescent="0.25">
      <c r="A1" s="7" t="s">
        <v>4</v>
      </c>
      <c r="B1" s="8" t="s">
        <v>0</v>
      </c>
      <c r="C1" s="8"/>
      <c r="D1" s="8"/>
      <c r="E1" s="9" t="s">
        <v>1</v>
      </c>
      <c r="F1" s="9"/>
      <c r="G1" s="9"/>
      <c r="H1" s="10" t="s">
        <v>2</v>
      </c>
      <c r="I1" s="10"/>
      <c r="J1" s="10"/>
      <c r="K1" s="11" t="s">
        <v>3</v>
      </c>
      <c r="L1" s="11"/>
      <c r="M1" s="11"/>
      <c r="N1" s="12" t="s">
        <v>5</v>
      </c>
      <c r="O1" s="12"/>
      <c r="P1" s="12"/>
    </row>
    <row r="2" spans="1:17" s="6" customFormat="1" x14ac:dyDescent="0.25">
      <c r="A2" s="7"/>
      <c r="B2" s="14">
        <v>2005</v>
      </c>
      <c r="C2" s="14">
        <v>2012</v>
      </c>
      <c r="D2" s="14">
        <v>2019</v>
      </c>
      <c r="E2" s="15">
        <v>2005</v>
      </c>
      <c r="F2" s="15">
        <v>2012</v>
      </c>
      <c r="G2" s="15">
        <v>2019</v>
      </c>
      <c r="H2" s="16">
        <v>2005</v>
      </c>
      <c r="I2" s="16">
        <v>2012</v>
      </c>
      <c r="J2" s="16">
        <v>2019</v>
      </c>
      <c r="K2" s="17">
        <v>2005</v>
      </c>
      <c r="L2" s="17">
        <v>2012</v>
      </c>
      <c r="M2" s="17">
        <v>2019</v>
      </c>
      <c r="N2" s="18">
        <v>2005</v>
      </c>
      <c r="O2" s="18">
        <v>2012</v>
      </c>
      <c r="P2" s="18">
        <v>2019</v>
      </c>
      <c r="Q2" s="5"/>
    </row>
    <row r="3" spans="1:17" x14ac:dyDescent="0.25">
      <c r="A3" s="13" t="s">
        <v>7</v>
      </c>
      <c r="B3" s="25">
        <v>3100.5908203125</v>
      </c>
      <c r="C3" s="25">
        <v>2928.532470703125</v>
      </c>
      <c r="D3" s="30">
        <v>2942.487548828125</v>
      </c>
      <c r="E3" s="26">
        <v>156.85208129882813</v>
      </c>
      <c r="F3" s="26">
        <v>287.357666015625</v>
      </c>
      <c r="G3" s="26">
        <v>295.9246826171875</v>
      </c>
      <c r="H3" s="27">
        <v>0.80073636770248413</v>
      </c>
      <c r="I3" s="27">
        <v>42.038467407226563</v>
      </c>
      <c r="J3" s="27">
        <v>19.831415176391602</v>
      </c>
      <c r="K3" s="28">
        <v>0</v>
      </c>
      <c r="L3" s="28">
        <v>0.31518173217773438</v>
      </c>
      <c r="M3" s="28">
        <v>0</v>
      </c>
      <c r="N3" s="29">
        <v>0</v>
      </c>
      <c r="O3" s="29">
        <v>0</v>
      </c>
      <c r="P3" s="29">
        <v>0</v>
      </c>
      <c r="Q3" s="2"/>
    </row>
    <row r="4" spans="1:17" x14ac:dyDescent="0.25">
      <c r="A4" s="13" t="s">
        <v>8</v>
      </c>
      <c r="B4" s="23">
        <v>18447.193359375</v>
      </c>
      <c r="C4" s="23">
        <v>18641.3125</v>
      </c>
      <c r="D4" s="31">
        <v>17028.6015625</v>
      </c>
      <c r="E4" s="19">
        <v>650.8653564453125</v>
      </c>
      <c r="F4" s="19">
        <v>419.135986328125</v>
      </c>
      <c r="G4" s="19">
        <v>1913.6522216796875</v>
      </c>
      <c r="H4" s="20">
        <v>10.08582592010498</v>
      </c>
      <c r="I4" s="20">
        <v>44.125492095947266</v>
      </c>
      <c r="J4" s="20">
        <v>165.68072509765625</v>
      </c>
      <c r="K4" s="24">
        <v>0.42024263739585876</v>
      </c>
      <c r="L4" s="24">
        <v>3.9923059940338135</v>
      </c>
      <c r="M4" s="24">
        <v>0.63036412000656128</v>
      </c>
      <c r="N4" s="22">
        <v>0</v>
      </c>
      <c r="O4" s="22">
        <v>0</v>
      </c>
      <c r="P4" s="22">
        <v>0</v>
      </c>
      <c r="Q4" s="2"/>
    </row>
    <row r="5" spans="1:17" x14ac:dyDescent="0.25">
      <c r="A5" s="13" t="s">
        <v>9</v>
      </c>
      <c r="B5" s="23">
        <v>257.32806396484375</v>
      </c>
      <c r="C5" s="23">
        <v>317.75299072265625</v>
      </c>
      <c r="D5" s="31">
        <v>330.86557006835938</v>
      </c>
      <c r="E5" s="19">
        <v>254.69953918457031</v>
      </c>
      <c r="F5" s="19">
        <v>163.72802734375</v>
      </c>
      <c r="G5" s="19">
        <v>142.69850158691406</v>
      </c>
      <c r="H5" s="20">
        <v>52.817119598388672</v>
      </c>
      <c r="I5" s="20">
        <v>83.363700866699219</v>
      </c>
      <c r="J5" s="20">
        <v>91.2806396484375</v>
      </c>
      <c r="K5" s="21">
        <v>0</v>
      </c>
      <c r="L5" s="21">
        <v>0</v>
      </c>
      <c r="M5" s="21">
        <v>0</v>
      </c>
      <c r="N5" s="22">
        <v>0</v>
      </c>
      <c r="O5" s="22">
        <v>0</v>
      </c>
      <c r="P5" s="22">
        <v>0</v>
      </c>
      <c r="Q5" s="2"/>
    </row>
    <row r="6" spans="1:17" x14ac:dyDescent="0.25">
      <c r="A6" s="13" t="s">
        <v>10</v>
      </c>
      <c r="B6" s="23">
        <v>62.25823974609375</v>
      </c>
      <c r="C6" s="23">
        <v>80.785293579101563</v>
      </c>
      <c r="D6" s="31">
        <v>79.692558288574219</v>
      </c>
      <c r="E6" s="19">
        <v>256.08273315429688</v>
      </c>
      <c r="F6" s="19">
        <v>140.6636962890625</v>
      </c>
      <c r="G6" s="19">
        <v>194.36970520019531</v>
      </c>
      <c r="H6" s="20">
        <v>44.048839569091797</v>
      </c>
      <c r="I6" s="20">
        <v>140.94082641601563</v>
      </c>
      <c r="J6" s="20">
        <v>88.327560424804688</v>
      </c>
      <c r="K6" s="21">
        <v>0</v>
      </c>
      <c r="L6" s="21">
        <v>0</v>
      </c>
      <c r="M6" s="21">
        <v>0</v>
      </c>
      <c r="N6" s="22">
        <v>0</v>
      </c>
      <c r="O6" s="22">
        <v>0</v>
      </c>
      <c r="P6" s="22">
        <v>0</v>
      </c>
      <c r="Q6" s="2"/>
    </row>
    <row r="7" spans="1:17" x14ac:dyDescent="0.25">
      <c r="A7" s="13" t="s">
        <v>11</v>
      </c>
      <c r="B7" s="23">
        <v>716.3265380859375</v>
      </c>
      <c r="C7" s="23">
        <v>810.03826904296875</v>
      </c>
      <c r="D7" s="31">
        <v>827.0218505859375</v>
      </c>
      <c r="E7" s="19">
        <v>402.89697265625</v>
      </c>
      <c r="F7" s="19">
        <v>248.09388732910156</v>
      </c>
      <c r="G7" s="19">
        <v>251.925537109375</v>
      </c>
      <c r="H7" s="20">
        <v>18.3203125</v>
      </c>
      <c r="I7" s="20">
        <v>79.411689758300781</v>
      </c>
      <c r="J7" s="20">
        <v>58.596427917480469</v>
      </c>
      <c r="K7" s="21">
        <v>0</v>
      </c>
      <c r="L7" s="21">
        <v>0</v>
      </c>
      <c r="M7" s="21">
        <v>0</v>
      </c>
      <c r="N7" s="22">
        <v>0</v>
      </c>
      <c r="O7" s="22">
        <v>0</v>
      </c>
      <c r="P7" s="22">
        <v>0</v>
      </c>
      <c r="Q7" s="2"/>
    </row>
    <row r="8" spans="1:17" x14ac:dyDescent="0.25">
      <c r="A8" s="13" t="s">
        <v>12</v>
      </c>
      <c r="B8" s="23">
        <v>4730.66845703125</v>
      </c>
      <c r="C8" s="23">
        <v>4256.0068359375</v>
      </c>
      <c r="D8" s="31">
        <v>4460.8515625</v>
      </c>
      <c r="E8" s="19">
        <v>441.7481689453125</v>
      </c>
      <c r="F8" s="19">
        <v>655.45672607421875</v>
      </c>
      <c r="G8" s="19">
        <v>542.818359375</v>
      </c>
      <c r="H8" s="20">
        <v>2.4532945156097412</v>
      </c>
      <c r="I8" s="20">
        <v>263.19631958007813</v>
      </c>
      <c r="J8" s="20">
        <v>171.20040893554688</v>
      </c>
      <c r="K8" s="21">
        <v>0</v>
      </c>
      <c r="L8" s="21">
        <v>0.21012084186077118</v>
      </c>
      <c r="M8" s="21">
        <v>0</v>
      </c>
      <c r="N8" s="22">
        <v>0</v>
      </c>
      <c r="O8" s="22">
        <v>0</v>
      </c>
      <c r="P8" s="22">
        <v>0</v>
      </c>
      <c r="Q8" s="2"/>
    </row>
    <row r="9" spans="1:17" x14ac:dyDescent="0.25">
      <c r="A9" s="13" t="s">
        <v>13</v>
      </c>
      <c r="B9" s="23">
        <v>23966.837890625</v>
      </c>
      <c r="C9" s="23">
        <v>23546.95703125</v>
      </c>
      <c r="D9" s="31">
        <v>23205.001953125</v>
      </c>
      <c r="E9" s="19">
        <v>128.36152648925781</v>
      </c>
      <c r="F9" s="19">
        <v>513.7415771484375</v>
      </c>
      <c r="G9" s="19">
        <v>860.273681640625</v>
      </c>
      <c r="H9" s="20">
        <v>0</v>
      </c>
      <c r="I9" s="20">
        <v>34.500751495361328</v>
      </c>
      <c r="J9" s="20">
        <v>29.923749923706055</v>
      </c>
      <c r="K9" s="21">
        <v>0</v>
      </c>
      <c r="L9" s="21">
        <v>0</v>
      </c>
      <c r="M9" s="21">
        <v>0</v>
      </c>
      <c r="N9" s="22">
        <v>0</v>
      </c>
      <c r="O9" s="22">
        <v>0</v>
      </c>
      <c r="P9" s="22">
        <v>0</v>
      </c>
      <c r="Q9" s="2"/>
    </row>
    <row r="10" spans="1:17" x14ac:dyDescent="0.25">
      <c r="A10" s="13" t="s">
        <v>14</v>
      </c>
      <c r="B10" s="23">
        <v>7497.1708984375</v>
      </c>
      <c r="C10" s="23">
        <v>7913.8388671875</v>
      </c>
      <c r="D10" s="31">
        <v>7655.75390625</v>
      </c>
      <c r="E10" s="19">
        <v>587.33154296875</v>
      </c>
      <c r="F10" s="19">
        <v>166.14593505859375</v>
      </c>
      <c r="G10" s="19">
        <v>408.78704833984375</v>
      </c>
      <c r="H10" s="20">
        <v>1.1556673049926758</v>
      </c>
      <c r="I10" s="20">
        <v>5.3580965995788574</v>
      </c>
      <c r="J10" s="20">
        <v>21.117198944091797</v>
      </c>
      <c r="K10" s="21">
        <v>0</v>
      </c>
      <c r="L10" s="21">
        <v>0.3151823878288269</v>
      </c>
      <c r="M10" s="21">
        <v>0</v>
      </c>
      <c r="N10" s="22">
        <v>0</v>
      </c>
      <c r="O10" s="22">
        <v>0</v>
      </c>
      <c r="P10" s="22">
        <v>0</v>
      </c>
      <c r="Q10" s="2"/>
    </row>
    <row r="11" spans="1:17" x14ac:dyDescent="0.25">
      <c r="A11" s="13" t="s">
        <v>15</v>
      </c>
      <c r="B11" s="23">
        <v>6301.857421875</v>
      </c>
      <c r="C11" s="23">
        <v>5693.94140625</v>
      </c>
      <c r="D11" s="31">
        <v>5773.1689453125</v>
      </c>
      <c r="E11" s="19">
        <v>419.84619140625</v>
      </c>
      <c r="F11" s="19">
        <v>794.430908203125</v>
      </c>
      <c r="G11" s="19">
        <v>861.54296875</v>
      </c>
      <c r="H11" s="20">
        <v>15.091841697692871</v>
      </c>
      <c r="I11" s="20">
        <v>248.21299743652344</v>
      </c>
      <c r="J11" s="20">
        <v>102.08334350585938</v>
      </c>
      <c r="K11" s="21">
        <v>0</v>
      </c>
      <c r="L11" s="21">
        <v>0.21012084186077118</v>
      </c>
      <c r="M11" s="21">
        <v>0</v>
      </c>
      <c r="N11" s="22">
        <v>0</v>
      </c>
      <c r="O11" s="22">
        <v>0</v>
      </c>
      <c r="P11" s="22">
        <v>0</v>
      </c>
      <c r="Q11" s="2"/>
    </row>
    <row r="12" spans="1:17" x14ac:dyDescent="0.25">
      <c r="A12" s="13" t="s">
        <v>16</v>
      </c>
      <c r="B12" s="33">
        <v>2892.797607421875</v>
      </c>
      <c r="C12" s="33">
        <v>2588.17138671875</v>
      </c>
      <c r="D12" s="32">
        <v>2456.753662109375</v>
      </c>
      <c r="E12" s="34">
        <v>279.6005859375</v>
      </c>
      <c r="F12" s="34">
        <v>406.76922607421875</v>
      </c>
      <c r="G12" s="34">
        <v>590.22027587890625</v>
      </c>
      <c r="H12" s="35">
        <v>0.10506090521812439</v>
      </c>
      <c r="I12" s="35">
        <v>177.5626220703125</v>
      </c>
      <c r="J12" s="35">
        <v>125.52927398681641</v>
      </c>
      <c r="K12" s="36">
        <v>0</v>
      </c>
      <c r="L12" s="36">
        <v>0</v>
      </c>
      <c r="M12" s="36">
        <v>0</v>
      </c>
      <c r="N12" s="37">
        <v>0</v>
      </c>
      <c r="O12" s="37">
        <v>0</v>
      </c>
      <c r="P12" s="37">
        <v>0</v>
      </c>
      <c r="Q12" s="2"/>
    </row>
    <row r="13" spans="1:17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O13" s="2"/>
      <c r="P13" s="2"/>
      <c r="Q13" s="2"/>
    </row>
    <row r="14" spans="1:17" x14ac:dyDescent="0.25">
      <c r="A14" s="3"/>
      <c r="C14" s="4"/>
      <c r="D14" s="4"/>
      <c r="E14" s="4"/>
      <c r="F14" s="4"/>
    </row>
    <row r="15" spans="1:17" x14ac:dyDescent="0.25">
      <c r="C15" s="1"/>
      <c r="D15" s="1"/>
      <c r="E15" s="2"/>
      <c r="F15" s="2"/>
    </row>
    <row r="16" spans="1:17" x14ac:dyDescent="0.25">
      <c r="C16" s="1"/>
      <c r="D16" s="1"/>
      <c r="E16" s="1"/>
      <c r="F16" s="2"/>
    </row>
    <row r="17" spans="2:7" x14ac:dyDescent="0.25">
      <c r="C17" s="1"/>
      <c r="D17" s="1"/>
      <c r="E17" s="2"/>
      <c r="F17" s="2"/>
    </row>
    <row r="18" spans="2:7" x14ac:dyDescent="0.25">
      <c r="C18" s="1"/>
      <c r="D18" s="1"/>
      <c r="E18" s="2"/>
      <c r="F18" s="2"/>
    </row>
    <row r="19" spans="2:7" x14ac:dyDescent="0.25">
      <c r="C19" s="1"/>
      <c r="D19" s="1"/>
      <c r="E19" s="2"/>
      <c r="F19" s="2"/>
    </row>
    <row r="20" spans="2:7" x14ac:dyDescent="0.25">
      <c r="C20" s="1"/>
      <c r="D20" s="1"/>
      <c r="E20" s="2"/>
      <c r="F20" s="2"/>
    </row>
    <row r="21" spans="2:7" x14ac:dyDescent="0.25">
      <c r="C21" s="1"/>
      <c r="D21" s="1"/>
      <c r="E21" s="2"/>
      <c r="F21" s="2"/>
    </row>
    <row r="22" spans="2:7" x14ac:dyDescent="0.25">
      <c r="C22" s="1"/>
      <c r="D22" s="1"/>
      <c r="E22" s="2"/>
      <c r="F22" s="2"/>
    </row>
    <row r="23" spans="2:7" x14ac:dyDescent="0.25">
      <c r="C23" s="1"/>
      <c r="D23" s="1"/>
      <c r="E23" s="2"/>
      <c r="F23" s="2"/>
    </row>
    <row r="24" spans="2:7" x14ac:dyDescent="0.25">
      <c r="C24" s="1"/>
      <c r="D24" s="1"/>
      <c r="E24" s="2"/>
      <c r="F24" s="2"/>
    </row>
    <row r="25" spans="2:7" x14ac:dyDescent="0.25">
      <c r="B25" s="2"/>
      <c r="C25" s="2"/>
      <c r="D25" s="2"/>
      <c r="E25" s="2"/>
      <c r="F25" s="2"/>
      <c r="G25" s="2"/>
    </row>
  </sheetData>
  <mergeCells count="6">
    <mergeCell ref="N1:P1"/>
    <mergeCell ref="A1:A2"/>
    <mergeCell ref="B1:D1"/>
    <mergeCell ref="E1:G1"/>
    <mergeCell ref="H1:J1"/>
    <mergeCell ref="K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D5A3-BA6E-41F1-BFB1-C99EC6DEC298}">
  <dimension ref="A1:E25"/>
  <sheetViews>
    <sheetView tabSelected="1" workbookViewId="0">
      <selection activeCell="C16" sqref="C16"/>
    </sheetView>
  </sheetViews>
  <sheetFormatPr defaultRowHeight="15" x14ac:dyDescent="0.25"/>
  <sheetData>
    <row r="1" spans="1:5" s="3" customFormat="1" x14ac:dyDescent="0.25">
      <c r="A1" s="7" t="s">
        <v>4</v>
      </c>
      <c r="B1" s="8" t="s">
        <v>0</v>
      </c>
      <c r="C1" s="8"/>
      <c r="D1" s="8"/>
    </row>
    <row r="2" spans="1:5" s="6" customFormat="1" x14ac:dyDescent="0.25">
      <c r="A2" s="7"/>
      <c r="B2" s="14">
        <v>2005</v>
      </c>
      <c r="C2" s="14">
        <v>2012</v>
      </c>
      <c r="D2" s="14">
        <v>2019</v>
      </c>
      <c r="E2" s="5"/>
    </row>
    <row r="3" spans="1:5" x14ac:dyDescent="0.25">
      <c r="A3" s="13" t="s">
        <v>7</v>
      </c>
      <c r="B3" s="25">
        <v>3100.5908203125</v>
      </c>
      <c r="C3" s="25">
        <v>2928.532470703125</v>
      </c>
      <c r="D3" s="30">
        <v>2942.487548828125</v>
      </c>
      <c r="E3" s="2"/>
    </row>
    <row r="4" spans="1:5" x14ac:dyDescent="0.25">
      <c r="A4" s="13" t="s">
        <v>8</v>
      </c>
      <c r="B4" s="23">
        <v>18447.193359375</v>
      </c>
      <c r="C4" s="23">
        <v>18641.3125</v>
      </c>
      <c r="D4" s="31">
        <v>17028.6015625</v>
      </c>
      <c r="E4" s="2"/>
    </row>
    <row r="5" spans="1:5" x14ac:dyDescent="0.25">
      <c r="A5" s="13" t="s">
        <v>9</v>
      </c>
      <c r="B5" s="23">
        <v>257.32806396484375</v>
      </c>
      <c r="C5" s="23">
        <v>317.75299072265625</v>
      </c>
      <c r="D5" s="31">
        <v>330.86557006835938</v>
      </c>
      <c r="E5" s="2"/>
    </row>
    <row r="6" spans="1:5" x14ac:dyDescent="0.25">
      <c r="A6" s="13" t="s">
        <v>10</v>
      </c>
      <c r="B6" s="23">
        <v>62.25823974609375</v>
      </c>
      <c r="C6" s="23">
        <v>80.785293579101563</v>
      </c>
      <c r="D6" s="31">
        <v>79.692558288574219</v>
      </c>
      <c r="E6" s="2"/>
    </row>
    <row r="7" spans="1:5" x14ac:dyDescent="0.25">
      <c r="A7" s="13" t="s">
        <v>11</v>
      </c>
      <c r="B7" s="23">
        <v>716.3265380859375</v>
      </c>
      <c r="C7" s="23">
        <v>810.03826904296875</v>
      </c>
      <c r="D7" s="31">
        <v>827.0218505859375</v>
      </c>
      <c r="E7" s="2"/>
    </row>
    <row r="8" spans="1:5" x14ac:dyDescent="0.25">
      <c r="A8" s="13" t="s">
        <v>12</v>
      </c>
      <c r="B8" s="23">
        <v>4730.66845703125</v>
      </c>
      <c r="C8" s="23">
        <v>4256.0068359375</v>
      </c>
      <c r="D8" s="31">
        <v>4460.8515625</v>
      </c>
      <c r="E8" s="2"/>
    </row>
    <row r="9" spans="1:5" x14ac:dyDescent="0.25">
      <c r="A9" s="13" t="s">
        <v>13</v>
      </c>
      <c r="B9" s="23">
        <v>23966.837890625</v>
      </c>
      <c r="C9" s="23">
        <v>23546.95703125</v>
      </c>
      <c r="D9" s="31">
        <v>23205.001953125</v>
      </c>
      <c r="E9" s="2"/>
    </row>
    <row r="10" spans="1:5" x14ac:dyDescent="0.25">
      <c r="A10" s="13" t="s">
        <v>14</v>
      </c>
      <c r="B10" s="23">
        <v>7497.1708984375</v>
      </c>
      <c r="C10" s="23">
        <v>7913.8388671875</v>
      </c>
      <c r="D10" s="31">
        <v>7655.75390625</v>
      </c>
      <c r="E10" s="2"/>
    </row>
    <row r="11" spans="1:5" x14ac:dyDescent="0.25">
      <c r="A11" s="13" t="s">
        <v>15</v>
      </c>
      <c r="B11" s="23">
        <v>6301.857421875</v>
      </c>
      <c r="C11" s="23">
        <v>5693.94140625</v>
      </c>
      <c r="D11" s="31">
        <v>5773.1689453125</v>
      </c>
      <c r="E11" s="2"/>
    </row>
    <row r="12" spans="1:5" x14ac:dyDescent="0.25">
      <c r="A12" s="13" t="s">
        <v>16</v>
      </c>
      <c r="B12" s="33">
        <v>2892.797607421875</v>
      </c>
      <c r="C12" s="33">
        <v>2588.17138671875</v>
      </c>
      <c r="D12" s="32">
        <v>2456.753662109375</v>
      </c>
      <c r="E12" s="2"/>
    </row>
    <row r="13" spans="1:5" x14ac:dyDescent="0.25">
      <c r="B13" s="2"/>
      <c r="C13" s="2"/>
      <c r="D13" s="2"/>
      <c r="E13" s="2"/>
    </row>
    <row r="14" spans="1:5" x14ac:dyDescent="0.25">
      <c r="A14" s="3"/>
      <c r="C14" s="4"/>
      <c r="D14" s="4"/>
    </row>
    <row r="15" spans="1:5" x14ac:dyDescent="0.25">
      <c r="C15" s="1"/>
      <c r="D15" s="1"/>
    </row>
    <row r="16" spans="1:5" x14ac:dyDescent="0.25">
      <c r="C16" s="1"/>
      <c r="D16" s="1"/>
    </row>
    <row r="17" spans="2:4" x14ac:dyDescent="0.25">
      <c r="C17" s="1"/>
      <c r="D17" s="1"/>
    </row>
    <row r="18" spans="2:4" x14ac:dyDescent="0.25">
      <c r="C18" s="1"/>
      <c r="D18" s="1"/>
    </row>
    <row r="19" spans="2:4" x14ac:dyDescent="0.25">
      <c r="C19" s="1"/>
      <c r="D19" s="1"/>
    </row>
    <row r="20" spans="2:4" x14ac:dyDescent="0.25">
      <c r="C20" s="1"/>
      <c r="D20" s="1"/>
    </row>
    <row r="21" spans="2:4" x14ac:dyDescent="0.25">
      <c r="C21" s="1"/>
      <c r="D21" s="1"/>
    </row>
    <row r="22" spans="2:4" x14ac:dyDescent="0.25">
      <c r="C22" s="1"/>
      <c r="D22" s="1"/>
    </row>
    <row r="23" spans="2:4" x14ac:dyDescent="0.25">
      <c r="C23" s="1"/>
      <c r="D23" s="1"/>
    </row>
    <row r="24" spans="2:4" x14ac:dyDescent="0.25">
      <c r="C24" s="1"/>
      <c r="D24" s="1"/>
    </row>
    <row r="25" spans="2:4" x14ac:dyDescent="0.25">
      <c r="B25" s="2"/>
      <c r="C25" s="2"/>
      <c r="D25" s="2"/>
    </row>
  </sheetData>
  <mergeCells count="2">
    <mergeCell ref="A1:A2"/>
    <mergeCell ref="B1:D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E58C-B1D6-4A6D-810C-88E7938893AF}">
  <dimension ref="A1:E25"/>
  <sheetViews>
    <sheetView workbookViewId="0">
      <selection activeCell="C15" sqref="C15"/>
    </sheetView>
  </sheetViews>
  <sheetFormatPr defaultRowHeight="15" x14ac:dyDescent="0.25"/>
  <cols>
    <col min="1" max="1" width="9.140625" customWidth="1"/>
  </cols>
  <sheetData>
    <row r="1" spans="1:5" s="3" customFormat="1" x14ac:dyDescent="0.25">
      <c r="A1" s="7" t="s">
        <v>4</v>
      </c>
      <c r="B1" s="9" t="s">
        <v>1</v>
      </c>
      <c r="C1" s="9"/>
      <c r="D1" s="9"/>
    </row>
    <row r="2" spans="1:5" s="6" customFormat="1" x14ac:dyDescent="0.25">
      <c r="A2" s="7"/>
      <c r="B2" s="15">
        <v>2005</v>
      </c>
      <c r="C2" s="15">
        <v>2012</v>
      </c>
      <c r="D2" s="15">
        <v>2019</v>
      </c>
      <c r="E2" s="5"/>
    </row>
    <row r="3" spans="1:5" x14ac:dyDescent="0.25">
      <c r="A3" s="13" t="s">
        <v>7</v>
      </c>
      <c r="B3" s="26">
        <v>156.85208129882813</v>
      </c>
      <c r="C3" s="26">
        <v>287.357666015625</v>
      </c>
      <c r="D3" s="26">
        <v>295.9246826171875</v>
      </c>
      <c r="E3" s="2"/>
    </row>
    <row r="4" spans="1:5" x14ac:dyDescent="0.25">
      <c r="A4" s="13" t="s">
        <v>8</v>
      </c>
      <c r="B4" s="19">
        <v>650.8653564453125</v>
      </c>
      <c r="C4" s="19">
        <v>419.135986328125</v>
      </c>
      <c r="D4" s="19">
        <v>1913.6522216796875</v>
      </c>
      <c r="E4" s="2"/>
    </row>
    <row r="5" spans="1:5" x14ac:dyDescent="0.25">
      <c r="A5" s="13" t="s">
        <v>9</v>
      </c>
      <c r="B5" s="19">
        <v>254.69953918457031</v>
      </c>
      <c r="C5" s="19">
        <v>163.72802734375</v>
      </c>
      <c r="D5" s="19">
        <v>142.69850158691406</v>
      </c>
      <c r="E5" s="2"/>
    </row>
    <row r="6" spans="1:5" x14ac:dyDescent="0.25">
      <c r="A6" s="13" t="s">
        <v>10</v>
      </c>
      <c r="B6" s="19">
        <v>256.08273315429688</v>
      </c>
      <c r="C6" s="19">
        <v>140.6636962890625</v>
      </c>
      <c r="D6" s="19">
        <v>194.36970520019531</v>
      </c>
      <c r="E6" s="2"/>
    </row>
    <row r="7" spans="1:5" x14ac:dyDescent="0.25">
      <c r="A7" s="13" t="s">
        <v>11</v>
      </c>
      <c r="B7" s="19">
        <v>402.89697265625</v>
      </c>
      <c r="C7" s="19">
        <v>248.09388732910156</v>
      </c>
      <c r="D7" s="19">
        <v>251.925537109375</v>
      </c>
      <c r="E7" s="2"/>
    </row>
    <row r="8" spans="1:5" x14ac:dyDescent="0.25">
      <c r="A8" s="13" t="s">
        <v>12</v>
      </c>
      <c r="B8" s="19">
        <v>441.7481689453125</v>
      </c>
      <c r="C8" s="19">
        <v>655.45672607421875</v>
      </c>
      <c r="D8" s="19">
        <v>542.818359375</v>
      </c>
      <c r="E8" s="2"/>
    </row>
    <row r="9" spans="1:5" x14ac:dyDescent="0.25">
      <c r="A9" s="13" t="s">
        <v>13</v>
      </c>
      <c r="B9" s="19">
        <v>128.36152648925781</v>
      </c>
      <c r="C9" s="19">
        <v>513.7415771484375</v>
      </c>
      <c r="D9" s="19">
        <v>860.273681640625</v>
      </c>
      <c r="E9" s="2"/>
    </row>
    <row r="10" spans="1:5" x14ac:dyDescent="0.25">
      <c r="A10" s="13" t="s">
        <v>14</v>
      </c>
      <c r="B10" s="19">
        <v>587.33154296875</v>
      </c>
      <c r="C10" s="19">
        <v>166.14593505859375</v>
      </c>
      <c r="D10" s="19">
        <v>408.78704833984375</v>
      </c>
      <c r="E10" s="2"/>
    </row>
    <row r="11" spans="1:5" x14ac:dyDescent="0.25">
      <c r="A11" s="13" t="s">
        <v>15</v>
      </c>
      <c r="B11" s="19">
        <v>419.84619140625</v>
      </c>
      <c r="C11" s="19">
        <v>794.430908203125</v>
      </c>
      <c r="D11" s="19">
        <v>861.54296875</v>
      </c>
      <c r="E11" s="2"/>
    </row>
    <row r="12" spans="1:5" x14ac:dyDescent="0.25">
      <c r="A12" s="13" t="s">
        <v>16</v>
      </c>
      <c r="B12" s="34">
        <v>279.6005859375</v>
      </c>
      <c r="C12" s="34">
        <v>406.76922607421875</v>
      </c>
      <c r="D12" s="34">
        <v>590.22027587890625</v>
      </c>
      <c r="E12" s="2"/>
    </row>
    <row r="13" spans="1:5" x14ac:dyDescent="0.25">
      <c r="B13" s="2"/>
      <c r="C13" s="2"/>
      <c r="D13" s="2"/>
      <c r="E13" s="2"/>
    </row>
    <row r="14" spans="1:5" x14ac:dyDescent="0.25">
      <c r="A14" s="3"/>
      <c r="C14" s="4"/>
      <c r="D14" s="4"/>
    </row>
    <row r="15" spans="1:5" x14ac:dyDescent="0.25">
      <c r="C15" s="1"/>
      <c r="D15" s="1"/>
    </row>
    <row r="16" spans="1:5" x14ac:dyDescent="0.25">
      <c r="C16" s="1"/>
      <c r="D16" s="1"/>
    </row>
    <row r="17" spans="2:4" x14ac:dyDescent="0.25">
      <c r="C17" s="1"/>
      <c r="D17" s="1"/>
    </row>
    <row r="18" spans="2:4" x14ac:dyDescent="0.25">
      <c r="C18" s="1"/>
      <c r="D18" s="1"/>
    </row>
    <row r="19" spans="2:4" x14ac:dyDescent="0.25">
      <c r="C19" s="1"/>
      <c r="D19" s="1"/>
    </row>
    <row r="20" spans="2:4" x14ac:dyDescent="0.25">
      <c r="C20" s="1"/>
      <c r="D20" s="1"/>
    </row>
    <row r="21" spans="2:4" x14ac:dyDescent="0.25">
      <c r="C21" s="1"/>
      <c r="D21" s="1"/>
    </row>
    <row r="22" spans="2:4" x14ac:dyDescent="0.25">
      <c r="C22" s="1"/>
      <c r="D22" s="1"/>
    </row>
    <row r="23" spans="2:4" x14ac:dyDescent="0.25">
      <c r="C23" s="1"/>
      <c r="D23" s="1"/>
    </row>
    <row r="24" spans="2:4" x14ac:dyDescent="0.25">
      <c r="C24" s="1"/>
      <c r="D24" s="1"/>
    </row>
    <row r="25" spans="2:4" x14ac:dyDescent="0.25">
      <c r="B25" s="2"/>
      <c r="C25" s="2"/>
      <c r="D25" s="2"/>
    </row>
  </sheetData>
  <mergeCells count="2">
    <mergeCell ref="A1:A2"/>
    <mergeCell ref="B1:D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3CF5-A36F-48BE-B873-B65EB4214713}">
  <dimension ref="A1:E25"/>
  <sheetViews>
    <sheetView workbookViewId="0">
      <selection activeCell="B1" sqref="B1:D12"/>
    </sheetView>
  </sheetViews>
  <sheetFormatPr defaultRowHeight="15" x14ac:dyDescent="0.25"/>
  <cols>
    <col min="1" max="1" width="9.140625" customWidth="1"/>
  </cols>
  <sheetData>
    <row r="1" spans="1:5" s="3" customFormat="1" x14ac:dyDescent="0.25">
      <c r="A1" s="7" t="s">
        <v>4</v>
      </c>
      <c r="B1" s="10" t="s">
        <v>2</v>
      </c>
      <c r="C1" s="10"/>
      <c r="D1" s="10"/>
    </row>
    <row r="2" spans="1:5" s="6" customFormat="1" x14ac:dyDescent="0.25">
      <c r="A2" s="7"/>
      <c r="B2" s="16">
        <v>2005</v>
      </c>
      <c r="C2" s="16">
        <v>2012</v>
      </c>
      <c r="D2" s="16">
        <v>2019</v>
      </c>
      <c r="E2" s="5"/>
    </row>
    <row r="3" spans="1:5" x14ac:dyDescent="0.25">
      <c r="A3" s="13" t="s">
        <v>7</v>
      </c>
      <c r="B3" s="27">
        <v>0.80073636770248413</v>
      </c>
      <c r="C3" s="27">
        <v>42.038467407226563</v>
      </c>
      <c r="D3" s="27">
        <v>19.831415176391602</v>
      </c>
      <c r="E3" s="2"/>
    </row>
    <row r="4" spans="1:5" x14ac:dyDescent="0.25">
      <c r="A4" s="13" t="s">
        <v>8</v>
      </c>
      <c r="B4" s="20">
        <v>10.08582592010498</v>
      </c>
      <c r="C4" s="20">
        <v>44.125492095947266</v>
      </c>
      <c r="D4" s="20">
        <v>165.68072509765625</v>
      </c>
      <c r="E4" s="2"/>
    </row>
    <row r="5" spans="1:5" x14ac:dyDescent="0.25">
      <c r="A5" s="13" t="s">
        <v>9</v>
      </c>
      <c r="B5" s="20">
        <v>52.817119598388672</v>
      </c>
      <c r="C5" s="20">
        <v>83.363700866699219</v>
      </c>
      <c r="D5" s="20">
        <v>91.2806396484375</v>
      </c>
      <c r="E5" s="2"/>
    </row>
    <row r="6" spans="1:5" x14ac:dyDescent="0.25">
      <c r="A6" s="13" t="s">
        <v>10</v>
      </c>
      <c r="B6" s="20">
        <v>44.048839569091797</v>
      </c>
      <c r="C6" s="20">
        <v>140.94082641601563</v>
      </c>
      <c r="D6" s="20">
        <v>88.327560424804688</v>
      </c>
      <c r="E6" s="2"/>
    </row>
    <row r="7" spans="1:5" x14ac:dyDescent="0.25">
      <c r="A7" s="13" t="s">
        <v>11</v>
      </c>
      <c r="B7" s="20">
        <v>18.3203125</v>
      </c>
      <c r="C7" s="20">
        <v>79.411689758300781</v>
      </c>
      <c r="D7" s="20">
        <v>58.596427917480469</v>
      </c>
      <c r="E7" s="2"/>
    </row>
    <row r="8" spans="1:5" x14ac:dyDescent="0.25">
      <c r="A8" s="13" t="s">
        <v>12</v>
      </c>
      <c r="B8" s="20">
        <v>2.4532945156097412</v>
      </c>
      <c r="C8" s="20">
        <v>263.19631958007813</v>
      </c>
      <c r="D8" s="20">
        <v>171.20040893554688</v>
      </c>
      <c r="E8" s="2"/>
    </row>
    <row r="9" spans="1:5" x14ac:dyDescent="0.25">
      <c r="A9" s="13" t="s">
        <v>13</v>
      </c>
      <c r="B9" s="20">
        <v>0</v>
      </c>
      <c r="C9" s="20">
        <v>34.500751495361328</v>
      </c>
      <c r="D9" s="20">
        <v>29.923749923706055</v>
      </c>
      <c r="E9" s="2"/>
    </row>
    <row r="10" spans="1:5" x14ac:dyDescent="0.25">
      <c r="A10" s="13" t="s">
        <v>14</v>
      </c>
      <c r="B10" s="20">
        <v>1.1556673049926758</v>
      </c>
      <c r="C10" s="20">
        <v>5.3580965995788574</v>
      </c>
      <c r="D10" s="20">
        <v>21.117198944091797</v>
      </c>
      <c r="E10" s="2"/>
    </row>
    <row r="11" spans="1:5" x14ac:dyDescent="0.25">
      <c r="A11" s="13" t="s">
        <v>15</v>
      </c>
      <c r="B11" s="20">
        <v>15.091841697692871</v>
      </c>
      <c r="C11" s="20">
        <v>248.21299743652344</v>
      </c>
      <c r="D11" s="20">
        <v>102.08334350585938</v>
      </c>
      <c r="E11" s="2"/>
    </row>
    <row r="12" spans="1:5" x14ac:dyDescent="0.25">
      <c r="A12" s="13" t="s">
        <v>16</v>
      </c>
      <c r="B12" s="35">
        <v>0.10506090521812439</v>
      </c>
      <c r="C12" s="35">
        <v>177.5626220703125</v>
      </c>
      <c r="D12" s="35">
        <v>125.52927398681641</v>
      </c>
      <c r="E12" s="2"/>
    </row>
    <row r="13" spans="1:5" x14ac:dyDescent="0.25">
      <c r="B13" s="2"/>
      <c r="C13" s="2"/>
      <c r="D13" s="2"/>
      <c r="E13" s="2"/>
    </row>
    <row r="14" spans="1:5" x14ac:dyDescent="0.25">
      <c r="A14" s="3"/>
      <c r="C14" s="4"/>
      <c r="D14" s="4"/>
    </row>
    <row r="15" spans="1:5" x14ac:dyDescent="0.25">
      <c r="C15" s="1"/>
      <c r="D15" s="1"/>
    </row>
    <row r="16" spans="1:5" x14ac:dyDescent="0.25">
      <c r="C16" s="1"/>
      <c r="D16" s="1"/>
    </row>
    <row r="17" spans="2:4" x14ac:dyDescent="0.25">
      <c r="C17" s="1"/>
      <c r="D17" s="1"/>
    </row>
    <row r="18" spans="2:4" x14ac:dyDescent="0.25">
      <c r="C18" s="1"/>
      <c r="D18" s="1"/>
    </row>
    <row r="19" spans="2:4" x14ac:dyDescent="0.25">
      <c r="C19" s="1"/>
      <c r="D19" s="1"/>
    </row>
    <row r="20" spans="2:4" x14ac:dyDescent="0.25">
      <c r="C20" s="1"/>
      <c r="D20" s="1"/>
    </row>
    <row r="21" spans="2:4" x14ac:dyDescent="0.25">
      <c r="C21" s="1"/>
      <c r="D21" s="1"/>
    </row>
    <row r="22" spans="2:4" x14ac:dyDescent="0.25">
      <c r="C22" s="1"/>
      <c r="D22" s="1"/>
    </row>
    <row r="23" spans="2:4" x14ac:dyDescent="0.25">
      <c r="C23" s="1"/>
      <c r="D23" s="1"/>
    </row>
    <row r="24" spans="2:4" x14ac:dyDescent="0.25">
      <c r="C24" s="1"/>
      <c r="D24" s="1"/>
    </row>
    <row r="25" spans="2:4" x14ac:dyDescent="0.25">
      <c r="B25" s="2"/>
      <c r="C25" s="2"/>
      <c r="D25" s="2"/>
    </row>
  </sheetData>
  <mergeCells count="2">
    <mergeCell ref="A1:A2"/>
    <mergeCell ref="B1:D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DC7E-0504-49BB-84D3-5A79387EA379}">
  <dimension ref="A1:E25"/>
  <sheetViews>
    <sheetView workbookViewId="0">
      <selection activeCell="C18" sqref="C18"/>
    </sheetView>
  </sheetViews>
  <sheetFormatPr defaultRowHeight="15" x14ac:dyDescent="0.25"/>
  <cols>
    <col min="1" max="1" width="9.140625" customWidth="1"/>
  </cols>
  <sheetData>
    <row r="1" spans="1:5" s="3" customFormat="1" x14ac:dyDescent="0.25">
      <c r="A1" s="7" t="s">
        <v>4</v>
      </c>
      <c r="B1" s="11" t="s">
        <v>3</v>
      </c>
      <c r="C1" s="11"/>
      <c r="D1" s="11"/>
    </row>
    <row r="2" spans="1:5" s="6" customFormat="1" x14ac:dyDescent="0.25">
      <c r="A2" s="7"/>
      <c r="B2" s="17">
        <v>2005</v>
      </c>
      <c r="C2" s="17">
        <v>2012</v>
      </c>
      <c r="D2" s="17">
        <v>2019</v>
      </c>
      <c r="E2" s="5"/>
    </row>
    <row r="3" spans="1:5" x14ac:dyDescent="0.25">
      <c r="A3" s="13" t="s">
        <v>7</v>
      </c>
      <c r="B3" s="28">
        <v>0</v>
      </c>
      <c r="C3" s="28">
        <v>0.31518173217773438</v>
      </c>
      <c r="D3" s="28">
        <v>0</v>
      </c>
      <c r="E3" s="2"/>
    </row>
    <row r="4" spans="1:5" x14ac:dyDescent="0.25">
      <c r="A4" s="13" t="s">
        <v>8</v>
      </c>
      <c r="B4" s="24">
        <v>0.42024263739585876</v>
      </c>
      <c r="C4" s="24">
        <v>3.9923059940338135</v>
      </c>
      <c r="D4" s="24">
        <v>0.63036412000656128</v>
      </c>
      <c r="E4" s="2"/>
    </row>
    <row r="5" spans="1:5" x14ac:dyDescent="0.25">
      <c r="A5" s="13" t="s">
        <v>9</v>
      </c>
      <c r="B5" s="21">
        <v>0</v>
      </c>
      <c r="C5" s="21">
        <v>0</v>
      </c>
      <c r="D5" s="21">
        <v>0</v>
      </c>
      <c r="E5" s="2"/>
    </row>
    <row r="6" spans="1:5" x14ac:dyDescent="0.25">
      <c r="A6" s="13" t="s">
        <v>10</v>
      </c>
      <c r="B6" s="21">
        <v>0</v>
      </c>
      <c r="C6" s="21">
        <v>0</v>
      </c>
      <c r="D6" s="21">
        <v>0</v>
      </c>
      <c r="E6" s="2"/>
    </row>
    <row r="7" spans="1:5" x14ac:dyDescent="0.25">
      <c r="A7" s="13" t="s">
        <v>11</v>
      </c>
      <c r="B7" s="21">
        <v>0</v>
      </c>
      <c r="C7" s="21">
        <v>0</v>
      </c>
      <c r="D7" s="21">
        <v>0</v>
      </c>
      <c r="E7" s="2"/>
    </row>
    <row r="8" spans="1:5" x14ac:dyDescent="0.25">
      <c r="A8" s="13" t="s">
        <v>12</v>
      </c>
      <c r="B8" s="21">
        <v>0</v>
      </c>
      <c r="C8" s="21">
        <v>0.21012084186077118</v>
      </c>
      <c r="D8" s="21">
        <v>0</v>
      </c>
      <c r="E8" s="2"/>
    </row>
    <row r="9" spans="1:5" x14ac:dyDescent="0.25">
      <c r="A9" s="13" t="s">
        <v>13</v>
      </c>
      <c r="B9" s="21">
        <v>0</v>
      </c>
      <c r="C9" s="21">
        <v>0</v>
      </c>
      <c r="D9" s="21">
        <v>0</v>
      </c>
      <c r="E9" s="2"/>
    </row>
    <row r="10" spans="1:5" x14ac:dyDescent="0.25">
      <c r="A10" s="13" t="s">
        <v>14</v>
      </c>
      <c r="B10" s="21">
        <v>0</v>
      </c>
      <c r="C10" s="21">
        <v>0.3151823878288269</v>
      </c>
      <c r="D10" s="21">
        <v>0</v>
      </c>
      <c r="E10" s="2"/>
    </row>
    <row r="11" spans="1:5" x14ac:dyDescent="0.25">
      <c r="A11" s="13" t="s">
        <v>15</v>
      </c>
      <c r="B11" s="21">
        <v>0</v>
      </c>
      <c r="C11" s="21">
        <v>0.21012084186077118</v>
      </c>
      <c r="D11" s="21">
        <v>0</v>
      </c>
      <c r="E11" s="2"/>
    </row>
    <row r="12" spans="1:5" x14ac:dyDescent="0.25">
      <c r="A12" s="13" t="s">
        <v>16</v>
      </c>
      <c r="B12" s="36">
        <v>0</v>
      </c>
      <c r="C12" s="36">
        <v>0</v>
      </c>
      <c r="D12" s="36">
        <v>0</v>
      </c>
      <c r="E12" s="2"/>
    </row>
    <row r="13" spans="1:5" x14ac:dyDescent="0.25">
      <c r="B13" s="2"/>
      <c r="C13" s="2"/>
      <c r="D13" s="2"/>
      <c r="E13" s="2"/>
    </row>
    <row r="14" spans="1:5" x14ac:dyDescent="0.25">
      <c r="A14" s="3"/>
      <c r="C14" s="4"/>
      <c r="D14" s="4"/>
    </row>
    <row r="15" spans="1:5" x14ac:dyDescent="0.25">
      <c r="C15" s="1"/>
      <c r="D15" s="1"/>
    </row>
    <row r="16" spans="1:5" x14ac:dyDescent="0.25">
      <c r="C16" s="1"/>
      <c r="D16" s="1"/>
    </row>
    <row r="17" spans="2:4" x14ac:dyDescent="0.25">
      <c r="C17" s="1"/>
      <c r="D17" s="1"/>
    </row>
    <row r="18" spans="2:4" x14ac:dyDescent="0.25">
      <c r="C18" s="1"/>
      <c r="D18" s="1"/>
    </row>
    <row r="19" spans="2:4" x14ac:dyDescent="0.25">
      <c r="C19" s="1"/>
      <c r="D19" s="1"/>
    </row>
    <row r="20" spans="2:4" x14ac:dyDescent="0.25">
      <c r="C20" s="1"/>
      <c r="D20" s="1"/>
    </row>
    <row r="21" spans="2:4" x14ac:dyDescent="0.25">
      <c r="C21" s="1"/>
      <c r="D21" s="1"/>
    </row>
    <row r="22" spans="2:4" x14ac:dyDescent="0.25">
      <c r="C22" s="1"/>
      <c r="D22" s="1"/>
    </row>
    <row r="23" spans="2:4" x14ac:dyDescent="0.25">
      <c r="C23" s="1"/>
      <c r="D23" s="1"/>
    </row>
    <row r="24" spans="2:4" x14ac:dyDescent="0.25">
      <c r="C24" s="1"/>
      <c r="D24" s="1"/>
    </row>
    <row r="25" spans="2:4" x14ac:dyDescent="0.25">
      <c r="B25" s="2"/>
      <c r="C25" s="2"/>
      <c r="D25" s="2"/>
    </row>
  </sheetData>
  <mergeCells count="2">
    <mergeCell ref="A1:A2"/>
    <mergeCell ref="B1:D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F4FF-7EBE-40B0-8002-F19265BD558D}">
  <dimension ref="A1:E25"/>
  <sheetViews>
    <sheetView workbookViewId="0">
      <selection activeCell="B16" sqref="B16"/>
    </sheetView>
  </sheetViews>
  <sheetFormatPr defaultRowHeight="15" x14ac:dyDescent="0.25"/>
  <cols>
    <col min="1" max="1" width="9.140625" customWidth="1"/>
  </cols>
  <sheetData>
    <row r="1" spans="1:5" s="3" customFormat="1" x14ac:dyDescent="0.25">
      <c r="A1" s="7" t="s">
        <v>4</v>
      </c>
      <c r="B1" s="12" t="s">
        <v>5</v>
      </c>
      <c r="C1" s="12"/>
      <c r="D1" s="12"/>
    </row>
    <row r="2" spans="1:5" s="6" customFormat="1" x14ac:dyDescent="0.25">
      <c r="A2" s="7"/>
      <c r="B2" s="18">
        <v>2005</v>
      </c>
      <c r="C2" s="18">
        <v>2012</v>
      </c>
      <c r="D2" s="18">
        <v>2019</v>
      </c>
      <c r="E2" s="5"/>
    </row>
    <row r="3" spans="1:5" x14ac:dyDescent="0.25">
      <c r="A3" s="13" t="s">
        <v>7</v>
      </c>
      <c r="B3" s="29">
        <v>0</v>
      </c>
      <c r="C3" s="29">
        <v>0</v>
      </c>
      <c r="D3" s="29">
        <v>0</v>
      </c>
      <c r="E3" s="2"/>
    </row>
    <row r="4" spans="1:5" x14ac:dyDescent="0.25">
      <c r="A4" s="13" t="s">
        <v>8</v>
      </c>
      <c r="B4" s="22">
        <v>0</v>
      </c>
      <c r="C4" s="22">
        <v>0</v>
      </c>
      <c r="D4" s="22">
        <v>0</v>
      </c>
      <c r="E4" s="2"/>
    </row>
    <row r="5" spans="1:5" x14ac:dyDescent="0.25">
      <c r="A5" s="13" t="s">
        <v>9</v>
      </c>
      <c r="B5" s="22">
        <v>0</v>
      </c>
      <c r="C5" s="22">
        <v>0</v>
      </c>
      <c r="D5" s="22">
        <v>0</v>
      </c>
      <c r="E5" s="2"/>
    </row>
    <row r="6" spans="1:5" x14ac:dyDescent="0.25">
      <c r="A6" s="13" t="s">
        <v>10</v>
      </c>
      <c r="B6" s="22">
        <v>0</v>
      </c>
      <c r="C6" s="22">
        <v>0</v>
      </c>
      <c r="D6" s="22">
        <v>0</v>
      </c>
      <c r="E6" s="2"/>
    </row>
    <row r="7" spans="1:5" x14ac:dyDescent="0.25">
      <c r="A7" s="13" t="s">
        <v>11</v>
      </c>
      <c r="B7" s="22">
        <v>0</v>
      </c>
      <c r="C7" s="22">
        <v>0</v>
      </c>
      <c r="D7" s="22">
        <v>0</v>
      </c>
      <c r="E7" s="2"/>
    </row>
    <row r="8" spans="1:5" x14ac:dyDescent="0.25">
      <c r="A8" s="13" t="s">
        <v>12</v>
      </c>
      <c r="B8" s="22">
        <v>0</v>
      </c>
      <c r="C8" s="22">
        <v>0</v>
      </c>
      <c r="D8" s="22">
        <v>0</v>
      </c>
      <c r="E8" s="2"/>
    </row>
    <row r="9" spans="1:5" x14ac:dyDescent="0.25">
      <c r="A9" s="13" t="s">
        <v>13</v>
      </c>
      <c r="B9" s="22">
        <v>0</v>
      </c>
      <c r="C9" s="22">
        <v>0</v>
      </c>
      <c r="D9" s="22">
        <v>0</v>
      </c>
      <c r="E9" s="2"/>
    </row>
    <row r="10" spans="1:5" x14ac:dyDescent="0.25">
      <c r="A10" s="13" t="s">
        <v>14</v>
      </c>
      <c r="B10" s="22">
        <v>0</v>
      </c>
      <c r="C10" s="22">
        <v>0</v>
      </c>
      <c r="D10" s="22">
        <v>0</v>
      </c>
      <c r="E10" s="2"/>
    </row>
    <row r="11" spans="1:5" x14ac:dyDescent="0.25">
      <c r="A11" s="13" t="s">
        <v>15</v>
      </c>
      <c r="B11" s="22">
        <v>0</v>
      </c>
      <c r="C11" s="22">
        <v>0</v>
      </c>
      <c r="D11" s="22">
        <v>0</v>
      </c>
      <c r="E11" s="2"/>
    </row>
    <row r="12" spans="1:5" x14ac:dyDescent="0.25">
      <c r="A12" s="13" t="s">
        <v>16</v>
      </c>
      <c r="B12" s="37">
        <v>0</v>
      </c>
      <c r="C12" s="37">
        <v>0</v>
      </c>
      <c r="D12" s="37">
        <v>0</v>
      </c>
      <c r="E12" s="2"/>
    </row>
    <row r="13" spans="1:5" x14ac:dyDescent="0.25">
      <c r="B13" s="2"/>
      <c r="C13" s="2"/>
      <c r="D13" s="2"/>
      <c r="E13" s="2"/>
    </row>
    <row r="14" spans="1:5" x14ac:dyDescent="0.25">
      <c r="A14" s="3"/>
      <c r="C14" s="4"/>
      <c r="D14" s="4"/>
    </row>
    <row r="15" spans="1:5" x14ac:dyDescent="0.25">
      <c r="C15" s="1"/>
      <c r="D15" s="1"/>
    </row>
    <row r="16" spans="1:5" x14ac:dyDescent="0.25">
      <c r="C16" s="1"/>
      <c r="D16" s="1"/>
    </row>
    <row r="17" spans="2:4" x14ac:dyDescent="0.25">
      <c r="C17" s="1"/>
      <c r="D17" s="1"/>
    </row>
    <row r="18" spans="2:4" x14ac:dyDescent="0.25">
      <c r="C18" s="1"/>
      <c r="D18" s="1"/>
    </row>
    <row r="19" spans="2:4" x14ac:dyDescent="0.25">
      <c r="C19" s="1"/>
      <c r="D19" s="1"/>
    </row>
    <row r="20" spans="2:4" x14ac:dyDescent="0.25">
      <c r="C20" s="1"/>
      <c r="D20" s="1"/>
    </row>
    <row r="21" spans="2:4" x14ac:dyDescent="0.25">
      <c r="C21" s="1"/>
      <c r="D21" s="1"/>
    </row>
    <row r="22" spans="2:4" x14ac:dyDescent="0.25">
      <c r="C22" s="1"/>
      <c r="D22" s="1"/>
    </row>
    <row r="23" spans="2:4" x14ac:dyDescent="0.25">
      <c r="C23" s="1"/>
      <c r="D23" s="1"/>
    </row>
    <row r="24" spans="2:4" x14ac:dyDescent="0.25">
      <c r="C24" s="1"/>
      <c r="D24" s="1"/>
    </row>
    <row r="25" spans="2:4" x14ac:dyDescent="0.25">
      <c r="B25" s="2"/>
      <c r="C25" s="2"/>
      <c r="D25" s="2"/>
    </row>
  </sheetData>
  <mergeCells count="2">
    <mergeCell ref="A1:A2"/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2019</vt:lpstr>
      <vt:lpstr>2012</vt:lpstr>
      <vt:lpstr>2005</vt:lpstr>
      <vt:lpstr>Semua</vt:lpstr>
      <vt:lpstr>Non UHI</vt:lpstr>
      <vt:lpstr>UHI 1</vt:lpstr>
      <vt:lpstr>UHI 2</vt:lpstr>
      <vt:lpstr>UHI 3</vt:lpstr>
      <vt:lpstr>UHI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2022-08-16T04:43:58Z</dcterms:created>
  <dcterms:modified xsi:type="dcterms:W3CDTF">2022-08-16T06:00:47Z</dcterms:modified>
</cp:coreProperties>
</file>