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user/Documents/Pengukuran Laju Pertumbuhan/"/>
    </mc:Choice>
  </mc:AlternateContent>
  <xr:revisionPtr revIDLastSave="0" documentId="13_ncr:1_{C1ABEA43-8908-B047-B723-E17B322DAF61}" xr6:coauthVersionLast="47" xr6:coauthVersionMax="47" xr10:uidLastSave="{00000000-0000-0000-0000-000000000000}"/>
  <bookViews>
    <workbookView xWindow="0" yWindow="500" windowWidth="28800" windowHeight="16100" activeTab="1" xr2:uid="{00000000-000D-0000-FFFF-FFFF00000000}"/>
  </bookViews>
  <sheets>
    <sheet name="Grout (A)" sheetId="1" r:id="rId1"/>
    <sheet name="Semen Biasa (B)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" i="3" l="1"/>
  <c r="U15" i="3"/>
  <c r="U16" i="3"/>
  <c r="U17" i="3"/>
  <c r="U18" i="3"/>
  <c r="U13" i="3"/>
  <c r="U7" i="3"/>
  <c r="U8" i="3"/>
  <c r="U9" i="3"/>
  <c r="U10" i="3"/>
  <c r="U6" i="3"/>
  <c r="U5" i="3"/>
  <c r="O7" i="2"/>
  <c r="O17" i="2" s="1"/>
  <c r="N7" i="2"/>
  <c r="N17" i="2" s="1"/>
  <c r="M7" i="2"/>
  <c r="M17" i="2" s="1"/>
  <c r="L7" i="2"/>
  <c r="L17" i="2" s="1"/>
  <c r="K7" i="2"/>
  <c r="O6" i="2"/>
  <c r="O16" i="2" s="1"/>
  <c r="N6" i="2"/>
  <c r="N16" i="2" s="1"/>
  <c r="M6" i="2"/>
  <c r="M16" i="2" s="1"/>
  <c r="L6" i="2"/>
  <c r="L16" i="2" s="1"/>
  <c r="K6" i="2"/>
  <c r="O5" i="2"/>
  <c r="O15" i="2" s="1"/>
  <c r="N5" i="2"/>
  <c r="N15" i="2" s="1"/>
  <c r="M5" i="2"/>
  <c r="M15" i="2" s="1"/>
  <c r="L5" i="2"/>
  <c r="L15" i="2" s="1"/>
  <c r="K5" i="2"/>
  <c r="O4" i="2"/>
  <c r="O14" i="2" s="1"/>
  <c r="N4" i="2"/>
  <c r="N14" i="2" s="1"/>
  <c r="M4" i="2"/>
  <c r="M14" i="2" s="1"/>
  <c r="L4" i="2"/>
  <c r="L14" i="2" s="1"/>
  <c r="K4" i="2"/>
  <c r="O3" i="2"/>
  <c r="O13" i="2" s="1"/>
  <c r="N3" i="2"/>
  <c r="N13" i="2" s="1"/>
  <c r="M3" i="2"/>
  <c r="M13" i="2" s="1"/>
  <c r="L3" i="2"/>
  <c r="L13" i="2" s="1"/>
  <c r="K3" i="2"/>
  <c r="O2" i="2"/>
  <c r="O12" i="2" s="1"/>
  <c r="N2" i="2"/>
  <c r="N12" i="2" s="1"/>
  <c r="M2" i="2"/>
  <c r="M12" i="2" s="1"/>
  <c r="L2" i="2"/>
  <c r="L12" i="2" s="1"/>
  <c r="K2" i="2"/>
  <c r="O9" i="1"/>
  <c r="O18" i="1" s="1"/>
  <c r="N9" i="1"/>
  <c r="N18" i="1" s="1"/>
  <c r="M9" i="1"/>
  <c r="M18" i="1" s="1"/>
  <c r="L9" i="1"/>
  <c r="L18" i="1" s="1"/>
  <c r="K9" i="1"/>
  <c r="O8" i="1"/>
  <c r="O17" i="1" s="1"/>
  <c r="N8" i="1"/>
  <c r="N17" i="1" s="1"/>
  <c r="M8" i="1"/>
  <c r="M17" i="1" s="1"/>
  <c r="L8" i="1"/>
  <c r="L17" i="1" s="1"/>
  <c r="K8" i="1"/>
  <c r="O7" i="1"/>
  <c r="O16" i="1" s="1"/>
  <c r="N7" i="1"/>
  <c r="N16" i="1" s="1"/>
  <c r="M7" i="1"/>
  <c r="M16" i="1" s="1"/>
  <c r="L7" i="1"/>
  <c r="L16" i="1" s="1"/>
  <c r="K7" i="1"/>
  <c r="O6" i="1"/>
  <c r="O15" i="1" s="1"/>
  <c r="N6" i="1"/>
  <c r="N15" i="1" s="1"/>
  <c r="M6" i="1"/>
  <c r="M15" i="1" s="1"/>
  <c r="L6" i="1"/>
  <c r="L15" i="1" s="1"/>
  <c r="K6" i="1"/>
  <c r="O5" i="1"/>
  <c r="O14" i="1" s="1"/>
  <c r="N5" i="1"/>
  <c r="N14" i="1" s="1"/>
  <c r="M5" i="1"/>
  <c r="M14" i="1" s="1"/>
  <c r="L5" i="1"/>
  <c r="L14" i="1" s="1"/>
  <c r="K5" i="1"/>
  <c r="O4" i="1"/>
  <c r="O13" i="1" s="1"/>
  <c r="N4" i="1"/>
  <c r="N13" i="1" s="1"/>
  <c r="M4" i="1"/>
  <c r="M13" i="1" s="1"/>
  <c r="L4" i="1"/>
  <c r="L13" i="1" s="1"/>
  <c r="K4" i="1"/>
</calcChain>
</file>

<file path=xl/sharedStrings.xml><?xml version="1.0" encoding="utf-8"?>
<sst xmlns="http://schemas.openxmlformats.org/spreadsheetml/2006/main" count="189" uniqueCount="38">
  <si>
    <t>PENGUKURAN DENGAN 3 KALI PENGULANGAN</t>
  </si>
  <si>
    <t>RATA RATA</t>
  </si>
  <si>
    <t>No</t>
  </si>
  <si>
    <t>Kode Sampel</t>
  </si>
  <si>
    <t>Ke-0</t>
  </si>
  <si>
    <t>Ke-1</t>
  </si>
  <si>
    <t>Ke-2</t>
  </si>
  <si>
    <t>Ke-3</t>
  </si>
  <si>
    <t>Ke-4</t>
  </si>
  <si>
    <t>F_A1</t>
  </si>
  <si>
    <t>F_A2</t>
  </si>
  <si>
    <t>F_A3</t>
  </si>
  <si>
    <t>M_A1</t>
  </si>
  <si>
    <t>M_A2</t>
  </si>
  <si>
    <t>M_A3</t>
  </si>
  <si>
    <t>Laju Pertumbuhan Per Bulan</t>
  </si>
  <si>
    <t>F_B1</t>
  </si>
  <si>
    <t>F_B2</t>
  </si>
  <si>
    <t>F_B3</t>
  </si>
  <si>
    <t>M_B1</t>
  </si>
  <si>
    <t>M_B2</t>
  </si>
  <si>
    <t>M_B3</t>
  </si>
  <si>
    <t xml:space="preserve">Penambahan Luas </t>
  </si>
  <si>
    <t>Mutlak</t>
  </si>
  <si>
    <t>Tanggal</t>
  </si>
  <si>
    <t>Salinitas</t>
  </si>
  <si>
    <t xml:space="preserve">Suhu </t>
  </si>
  <si>
    <t>pH</t>
  </si>
  <si>
    <t>Parameter Terkontrol</t>
  </si>
  <si>
    <t xml:space="preserve">Alkalinitas </t>
  </si>
  <si>
    <t>A</t>
  </si>
  <si>
    <t>B</t>
  </si>
  <si>
    <t>Favites</t>
  </si>
  <si>
    <t>Mycedium</t>
  </si>
  <si>
    <t>Spesies</t>
  </si>
  <si>
    <t>Substrat</t>
  </si>
  <si>
    <t>Laju_Pertumbuhan</t>
  </si>
  <si>
    <t>Favites pentagona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</si>
</sst>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2"/>
      <color rgb="FF000000"/>
      <name val="Calibri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1" fillId="2" borderId="0" xfId="0" applyNumberFormat="1" applyFont="1" applyFill="1"/>
    <xf numFmtId="164" fontId="1" fillId="0" borderId="0" xfId="0" applyNumberFormat="1" applyFont="1"/>
    <xf numFmtId="164" fontId="2" fillId="0" borderId="0" xfId="0" applyNumberFormat="1" applyFont="1" applyAlignment="1">
      <alignment horizontal="right"/>
    </xf>
    <xf numFmtId="164" fontId="3" fillId="3" borderId="0" xfId="0" applyNumberFormat="1" applyFont="1" applyFill="1"/>
    <xf numFmtId="1" fontId="3" fillId="0" borderId="0" xfId="0" applyNumberFormat="1" applyFont="1" applyAlignment="1">
      <alignment horizontal="right"/>
    </xf>
    <xf numFmtId="164" fontId="3" fillId="0" borderId="0" xfId="0" applyNumberFormat="1" applyFont="1"/>
    <xf numFmtId="164" fontId="4" fillId="0" borderId="0" xfId="0" applyNumberFormat="1" applyFont="1" applyAlignment="1">
      <alignment horizontal="right"/>
    </xf>
    <xf numFmtId="1" fontId="1" fillId="0" borderId="0" xfId="0" applyNumberFormat="1" applyFont="1"/>
    <xf numFmtId="1" fontId="3" fillId="0" borderId="0" xfId="0" applyNumberFormat="1" applyFont="1"/>
    <xf numFmtId="1" fontId="3" fillId="3" borderId="0" xfId="0" applyNumberFormat="1" applyFont="1" applyFill="1"/>
    <xf numFmtId="164" fontId="1" fillId="0" borderId="1" xfId="0" applyNumberFormat="1" applyFont="1" applyBorder="1" applyAlignment="1">
      <alignment horizontal="right"/>
    </xf>
    <xf numFmtId="0" fontId="1" fillId="3" borderId="0" xfId="0" applyFont="1" applyFill="1"/>
    <xf numFmtId="0" fontId="3" fillId="3" borderId="0" xfId="0" applyFont="1" applyFill="1"/>
    <xf numFmtId="3" fontId="3" fillId="3" borderId="0" xfId="0" applyNumberFormat="1" applyFont="1" applyFill="1"/>
    <xf numFmtId="0" fontId="1" fillId="0" borderId="0" xfId="0" applyFont="1"/>
    <xf numFmtId="165" fontId="2" fillId="0" borderId="0" xfId="0" applyNumberFormat="1" applyFont="1" applyAlignment="1">
      <alignment horizontal="right"/>
    </xf>
    <xf numFmtId="165" fontId="1" fillId="0" borderId="0" xfId="0" applyNumberFormat="1" applyFont="1"/>
    <xf numFmtId="0" fontId="5" fillId="0" borderId="0" xfId="0" applyFont="1"/>
    <xf numFmtId="0" fontId="3" fillId="3" borderId="2" xfId="0" applyFont="1" applyFill="1" applyBorder="1"/>
    <xf numFmtId="0" fontId="1" fillId="3" borderId="2" xfId="0" applyFont="1" applyFill="1" applyBorder="1"/>
    <xf numFmtId="0" fontId="1" fillId="0" borderId="2" xfId="0" applyFont="1" applyBorder="1"/>
    <xf numFmtId="164" fontId="1" fillId="0" borderId="2" xfId="0" applyNumberFormat="1" applyFont="1" applyBorder="1"/>
    <xf numFmtId="165" fontId="1" fillId="0" borderId="2" xfId="0" applyNumberFormat="1" applyFont="1" applyBorder="1"/>
    <xf numFmtId="3" fontId="3" fillId="3" borderId="2" xfId="0" applyNumberFormat="1" applyFont="1" applyFill="1" applyBorder="1"/>
    <xf numFmtId="164" fontId="0" fillId="0" borderId="2" xfId="0" applyNumberFormat="1" applyBorder="1"/>
    <xf numFmtId="0" fontId="0" fillId="4" borderId="2" xfId="0" applyFill="1" applyBorder="1"/>
    <xf numFmtId="0" fontId="0" fillId="0" borderId="2" xfId="0" applyBorder="1"/>
    <xf numFmtId="14" fontId="0" fillId="0" borderId="2" xfId="0" applyNumberFormat="1" applyBorder="1"/>
    <xf numFmtId="0" fontId="3" fillId="5" borderId="2" xfId="0" applyFont="1" applyFill="1" applyBorder="1" applyAlignment="1">
      <alignment horizontal="center"/>
    </xf>
    <xf numFmtId="3" fontId="3" fillId="5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9" fontId="0" fillId="0" borderId="0" xfId="0" applyNumberForma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Century Gothic" panose="020B0502020202020204" pitchFamily="34" charset="0"/>
              </a:rPr>
              <a:t>Laju Pertumbuhan Per-Bulan </a:t>
            </a:r>
            <a:r>
              <a:rPr lang="en-US" b="1" i="1">
                <a:latin typeface="Century Gothic" panose="020B0502020202020204" pitchFamily="34" charset="0"/>
              </a:rPr>
              <a:t>Favites  pentagona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Sheet3!$D$5</c:f>
              <c:strCache>
                <c:ptCount val="1"/>
                <c:pt idx="0">
                  <c:v>F_A1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Sheet3!$E$4:$I$4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Sheet3!$E$5:$I$5</c:f>
              <c:numCache>
                <c:formatCode>0.000</c:formatCode>
                <c:ptCount val="5"/>
                <c:pt idx="0" formatCode="General">
                  <c:v>0</c:v>
                </c:pt>
                <c:pt idx="1">
                  <c:v>0.7243333333333335</c:v>
                </c:pt>
                <c:pt idx="2">
                  <c:v>0.56766666666666676</c:v>
                </c:pt>
                <c:pt idx="3">
                  <c:v>1.2799999999999994</c:v>
                </c:pt>
                <c:pt idx="4">
                  <c:v>0.6076666666666668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E-944C-B6B3-A3B585A0F43C}"/>
            </c:ext>
          </c:extLst>
        </c:ser>
        <c:ser>
          <c:idx val="1"/>
          <c:order val="1"/>
          <c:tx>
            <c:strRef>
              <c:f>Sheet3!$D$6</c:f>
              <c:strCache>
                <c:ptCount val="1"/>
                <c:pt idx="0">
                  <c:v>F_A2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Sheet3!$E$4:$I$4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Sheet3!$E$6:$I$6</c:f>
              <c:numCache>
                <c:formatCode>0.000</c:formatCode>
                <c:ptCount val="5"/>
                <c:pt idx="0" formatCode="General">
                  <c:v>0</c:v>
                </c:pt>
                <c:pt idx="1">
                  <c:v>0.58866666666666667</c:v>
                </c:pt>
                <c:pt idx="2">
                  <c:v>0.14299999999999979</c:v>
                </c:pt>
                <c:pt idx="3">
                  <c:v>1.4289999999999998</c:v>
                </c:pt>
                <c:pt idx="4">
                  <c:v>0.76166666666666671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E-944C-B6B3-A3B585A0F43C}"/>
            </c:ext>
          </c:extLst>
        </c:ser>
        <c:ser>
          <c:idx val="2"/>
          <c:order val="2"/>
          <c:tx>
            <c:strRef>
              <c:f>Sheet3!$D$7</c:f>
              <c:strCache>
                <c:ptCount val="1"/>
                <c:pt idx="0">
                  <c:v>F_A3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Sheet3!$E$4:$I$4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Sheet3!$E$7:$I$7</c:f>
              <c:numCache>
                <c:formatCode>0.000</c:formatCode>
                <c:ptCount val="5"/>
                <c:pt idx="0" formatCode="General">
                  <c:v>0</c:v>
                </c:pt>
                <c:pt idx="1">
                  <c:v>0.99733333333333318</c:v>
                </c:pt>
                <c:pt idx="2">
                  <c:v>0.71</c:v>
                </c:pt>
                <c:pt idx="3">
                  <c:v>0.79</c:v>
                </c:pt>
                <c:pt idx="4">
                  <c:v>1.3966666666666674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7E-944C-B6B3-A3B585A0F43C}"/>
            </c:ext>
          </c:extLst>
        </c:ser>
        <c:ser>
          <c:idx val="3"/>
          <c:order val="3"/>
          <c:tx>
            <c:strRef>
              <c:f>Sheet3!$D$8</c:f>
              <c:strCache>
                <c:ptCount val="1"/>
                <c:pt idx="0">
                  <c:v>F_B1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Sheet3!$E$4:$I$4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Sheet3!$E$8:$I$8</c:f>
              <c:numCache>
                <c:formatCode>#,##0.000</c:formatCode>
                <c:ptCount val="5"/>
                <c:pt idx="0" formatCode="General">
                  <c:v>0</c:v>
                </c:pt>
                <c:pt idx="1">
                  <c:v>0.4053333333333331</c:v>
                </c:pt>
                <c:pt idx="2">
                  <c:v>0.14466666666666672</c:v>
                </c:pt>
                <c:pt idx="3">
                  <c:v>0.59366666666666745</c:v>
                </c:pt>
                <c:pt idx="4">
                  <c:v>0.42499999999999893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7E-944C-B6B3-A3B585A0F43C}"/>
            </c:ext>
          </c:extLst>
        </c:ser>
        <c:ser>
          <c:idx val="4"/>
          <c:order val="4"/>
          <c:tx>
            <c:strRef>
              <c:f>Sheet3!$D$9</c:f>
              <c:strCache>
                <c:ptCount val="1"/>
                <c:pt idx="0">
                  <c:v>F_B2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Sheet3!$E$4:$I$4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Sheet3!$E$9:$I$9</c:f>
              <c:numCache>
                <c:formatCode>#,##0.000</c:formatCode>
                <c:ptCount val="5"/>
                <c:pt idx="0" formatCode="General">
                  <c:v>0</c:v>
                </c:pt>
                <c:pt idx="1">
                  <c:v>0.18633333333333235</c:v>
                </c:pt>
                <c:pt idx="2">
                  <c:v>0.42100000000000115</c:v>
                </c:pt>
                <c:pt idx="3">
                  <c:v>0.42933333333333312</c:v>
                </c:pt>
                <c:pt idx="4">
                  <c:v>0.71499999999999986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87E-944C-B6B3-A3B585A0F43C}"/>
            </c:ext>
          </c:extLst>
        </c:ser>
        <c:ser>
          <c:idx val="5"/>
          <c:order val="5"/>
          <c:tx>
            <c:strRef>
              <c:f>Sheet3!$D$10</c:f>
              <c:strCache>
                <c:ptCount val="1"/>
                <c:pt idx="0">
                  <c:v>F_B3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Sheet3!$E$4:$I$4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Sheet3!$E$10:$I$10</c:f>
              <c:numCache>
                <c:formatCode>#,##0.000</c:formatCode>
                <c:ptCount val="5"/>
                <c:pt idx="0" formatCode="General">
                  <c:v>0</c:v>
                </c:pt>
                <c:pt idx="1">
                  <c:v>1.6430000000000002</c:v>
                </c:pt>
                <c:pt idx="2">
                  <c:v>0.36333333333333329</c:v>
                </c:pt>
                <c:pt idx="3">
                  <c:v>0.52066666666666706</c:v>
                </c:pt>
                <c:pt idx="4">
                  <c:v>0.61566666666666592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87E-944C-B6B3-A3B585A0F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250080"/>
        <c:axId val="396251728"/>
      </c:lineChart>
      <c:catAx>
        <c:axId val="396250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>
                    <a:latin typeface="Century Gothic" panose="020B0502020202020204" pitchFamily="34" charset="0"/>
                  </a:rPr>
                  <a:t>Bulan Ke-</a:t>
                </a:r>
                <a:r>
                  <a:rPr lang="en-US" b="1" baseline="0">
                    <a:latin typeface="Century Gothic" panose="020B0502020202020204" pitchFamily="34" charset="0"/>
                  </a:rPr>
                  <a:t> </a:t>
                </a:r>
                <a:endParaRPr lang="en-US" b="1">
                  <a:latin typeface="Century Gothic" panose="020B0502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251728"/>
        <c:crosses val="autoZero"/>
        <c:auto val="1"/>
        <c:lblAlgn val="ctr"/>
        <c:lblOffset val="100"/>
        <c:noMultiLvlLbl val="0"/>
      </c:catAx>
      <c:valAx>
        <c:axId val="39625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>
                    <a:latin typeface="Century Gothic" panose="020B0502020202020204" pitchFamily="34" charset="0"/>
                  </a:rPr>
                  <a:t>Laju Pertumbuhan Per-Bulan  (cm2/bulan)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96250080"/>
        <c:crosses val="autoZero"/>
        <c:crossBetween val="between"/>
      </c:valAx>
      <c:dTable>
        <c:showHorzBorder val="0"/>
        <c:showVertBorder val="1"/>
        <c:showOutline val="1"/>
        <c:showKeys val="0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tx1"/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b="1">
                <a:latin typeface="Century Gothic" panose="020B0502020202020204" pitchFamily="34" charset="0"/>
              </a:rPr>
              <a:t>Laju Pertumbuhan Per-Bulan</a:t>
            </a:r>
            <a:r>
              <a:rPr lang="en-US" b="1" baseline="0">
                <a:latin typeface="Century Gothic" panose="020B0502020202020204" pitchFamily="34" charset="0"/>
              </a:rPr>
              <a:t> </a:t>
            </a:r>
            <a:r>
              <a:rPr lang="en-US" b="1" i="1">
                <a:latin typeface="Century Gothic" panose="020B0502020202020204" pitchFamily="34" charset="0"/>
              </a:rPr>
              <a:t>Mycedium elephantotus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Sheet3!$D$13</c:f>
              <c:strCache>
                <c:ptCount val="1"/>
                <c:pt idx="0">
                  <c:v>M_A1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Sheet3!$E$12:$I$12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Sheet3!$E$13:$I$13</c:f>
              <c:numCache>
                <c:formatCode>0.000</c:formatCode>
                <c:ptCount val="5"/>
                <c:pt idx="0" formatCode="General">
                  <c:v>0</c:v>
                </c:pt>
                <c:pt idx="1">
                  <c:v>1.3693333333333331</c:v>
                </c:pt>
                <c:pt idx="2">
                  <c:v>0.61200000000000099</c:v>
                </c:pt>
                <c:pt idx="3">
                  <c:v>0.97233333333333327</c:v>
                </c:pt>
                <c:pt idx="4">
                  <c:v>0.87766666666666637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D-3943-B96B-BE56C4915308}"/>
            </c:ext>
          </c:extLst>
        </c:ser>
        <c:ser>
          <c:idx val="1"/>
          <c:order val="1"/>
          <c:tx>
            <c:strRef>
              <c:f>Sheet3!$D$14</c:f>
              <c:strCache>
                <c:ptCount val="1"/>
                <c:pt idx="0">
                  <c:v>M_A2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Sheet3!$E$12:$I$12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Sheet3!$E$14:$I$14</c:f>
              <c:numCache>
                <c:formatCode>0.000</c:formatCode>
                <c:ptCount val="5"/>
                <c:pt idx="0" formatCode="General">
                  <c:v>0</c:v>
                </c:pt>
                <c:pt idx="1">
                  <c:v>0.7546666666666666</c:v>
                </c:pt>
                <c:pt idx="2">
                  <c:v>0.39100000000000001</c:v>
                </c:pt>
                <c:pt idx="3">
                  <c:v>0.50666666666666726</c:v>
                </c:pt>
                <c:pt idx="4">
                  <c:v>0.31299999999999883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D-3943-B96B-BE56C4915308}"/>
            </c:ext>
          </c:extLst>
        </c:ser>
        <c:ser>
          <c:idx val="2"/>
          <c:order val="2"/>
          <c:tx>
            <c:strRef>
              <c:f>Sheet3!$D$15</c:f>
              <c:strCache>
                <c:ptCount val="1"/>
                <c:pt idx="0">
                  <c:v>M_A3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Sheet3!$E$12:$I$12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Sheet3!$E$15:$I$15</c:f>
              <c:numCache>
                <c:formatCode>0.000</c:formatCode>
                <c:ptCount val="5"/>
                <c:pt idx="0" formatCode="General">
                  <c:v>0</c:v>
                </c:pt>
                <c:pt idx="1">
                  <c:v>0.63466666666666671</c:v>
                </c:pt>
                <c:pt idx="2">
                  <c:v>0.20399999999999974</c:v>
                </c:pt>
                <c:pt idx="3">
                  <c:v>0.66900000000000004</c:v>
                </c:pt>
                <c:pt idx="4">
                  <c:v>0.22933333333333294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ED-3943-B96B-BE56C4915308}"/>
            </c:ext>
          </c:extLst>
        </c:ser>
        <c:ser>
          <c:idx val="3"/>
          <c:order val="3"/>
          <c:tx>
            <c:strRef>
              <c:f>Sheet3!$D$16</c:f>
              <c:strCache>
                <c:ptCount val="1"/>
                <c:pt idx="0">
                  <c:v>M_B1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Sheet3!$E$12:$I$12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Sheet3!$E$16:$I$16</c:f>
              <c:numCache>
                <c:formatCode>#,##0.000</c:formatCode>
                <c:ptCount val="5"/>
                <c:pt idx="0" formatCode="General">
                  <c:v>0</c:v>
                </c:pt>
                <c:pt idx="1">
                  <c:v>0.32233333333333336</c:v>
                </c:pt>
                <c:pt idx="2">
                  <c:v>1.1946666666666674</c:v>
                </c:pt>
                <c:pt idx="3">
                  <c:v>1.7303333333333333</c:v>
                </c:pt>
                <c:pt idx="4">
                  <c:v>1.2049999999999992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ED-3943-B96B-BE56C4915308}"/>
            </c:ext>
          </c:extLst>
        </c:ser>
        <c:ser>
          <c:idx val="4"/>
          <c:order val="4"/>
          <c:tx>
            <c:strRef>
              <c:f>Sheet3!$D$17</c:f>
              <c:strCache>
                <c:ptCount val="1"/>
                <c:pt idx="0">
                  <c:v>M_B2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Sheet3!$E$12:$I$12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Sheet3!$E$17:$I$17</c:f>
              <c:numCache>
                <c:formatCode>#,##0.000</c:formatCode>
                <c:ptCount val="5"/>
                <c:pt idx="0" formatCode="General">
                  <c:v>0</c:v>
                </c:pt>
                <c:pt idx="1">
                  <c:v>0.64566666666666661</c:v>
                </c:pt>
                <c:pt idx="2">
                  <c:v>0.8966666666666665</c:v>
                </c:pt>
                <c:pt idx="3">
                  <c:v>2.1639999999999997</c:v>
                </c:pt>
                <c:pt idx="4">
                  <c:v>1.4926666666666657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ED-3943-B96B-BE56C4915308}"/>
            </c:ext>
          </c:extLst>
        </c:ser>
        <c:ser>
          <c:idx val="5"/>
          <c:order val="5"/>
          <c:tx>
            <c:strRef>
              <c:f>Sheet3!$D$18</c:f>
              <c:strCache>
                <c:ptCount val="1"/>
                <c:pt idx="0">
                  <c:v>M_B3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Sheet3!$E$12:$I$12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Sheet3!$E$18:$I$18</c:f>
              <c:numCache>
                <c:formatCode>#,##0.000</c:formatCode>
                <c:ptCount val="5"/>
                <c:pt idx="0" formatCode="General">
                  <c:v>0</c:v>
                </c:pt>
                <c:pt idx="1">
                  <c:v>0.59400000000000031</c:v>
                </c:pt>
                <c:pt idx="2">
                  <c:v>0.60700000000000021</c:v>
                </c:pt>
                <c:pt idx="3">
                  <c:v>1.9799999999999995</c:v>
                </c:pt>
                <c:pt idx="4">
                  <c:v>1.4299999999999997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1ED-3943-B96B-BE56C4915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853424"/>
        <c:axId val="448737536"/>
      </c:lineChart>
      <c:catAx>
        <c:axId val="407853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>
                    <a:latin typeface="Century Gothic" panose="020B0502020202020204" pitchFamily="34" charset="0"/>
                  </a:rPr>
                  <a:t>Bulan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737536"/>
        <c:crosses val="autoZero"/>
        <c:auto val="1"/>
        <c:lblAlgn val="ctr"/>
        <c:lblOffset val="100"/>
        <c:noMultiLvlLbl val="0"/>
      </c:catAx>
      <c:valAx>
        <c:axId val="44873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>
                    <a:latin typeface="Century Gothic" panose="020B0502020202020204" pitchFamily="34" charset="0"/>
                  </a:rPr>
                  <a:t>Laju Pertumbuhan Per-Bulan (cm2/bulan)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853424"/>
        <c:crosses val="autoZero"/>
        <c:crossBetween val="between"/>
      </c:valAx>
      <c:dTable>
        <c:showHorzBorder val="0"/>
        <c:showVertBorder val="1"/>
        <c:showOutline val="1"/>
        <c:showKeys val="0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tx1"/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b="1">
                <a:latin typeface="Century Gothic" panose="020B0502020202020204" pitchFamily="34" charset="0"/>
              </a:rPr>
              <a:t>Laju Pertumbuhan Mutlak </a:t>
            </a:r>
            <a:r>
              <a:rPr lang="en-US" b="1" i="1">
                <a:latin typeface="Century Gothic" panose="020B0502020202020204" pitchFamily="34" charset="0"/>
              </a:rPr>
              <a:t>Favites pentagona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Sheet3!$U$4</c:f>
              <c:strCache>
                <c:ptCount val="1"/>
                <c:pt idx="0">
                  <c:v>Mutlak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FF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Sheet3!$T$5:$T$10</c:f>
              <c:strCache>
                <c:ptCount val="6"/>
                <c:pt idx="0">
                  <c:v>F_A1</c:v>
                </c:pt>
                <c:pt idx="1">
                  <c:v>F_A2</c:v>
                </c:pt>
                <c:pt idx="2">
                  <c:v>F_A3</c:v>
                </c:pt>
                <c:pt idx="3">
                  <c:v>F_B1</c:v>
                </c:pt>
                <c:pt idx="4">
                  <c:v>F_B2</c:v>
                </c:pt>
                <c:pt idx="5">
                  <c:v>F_B3</c:v>
                </c:pt>
              </c:strCache>
            </c:strRef>
          </c:cat>
          <c:val>
            <c:numRef>
              <c:f>Sheet3!$U$5:$U$10</c:f>
              <c:numCache>
                <c:formatCode>0.000</c:formatCode>
                <c:ptCount val="6"/>
                <c:pt idx="0">
                  <c:v>3.1796666666666664</c:v>
                </c:pt>
                <c:pt idx="1">
                  <c:v>2.922333333333333</c:v>
                </c:pt>
                <c:pt idx="2">
                  <c:v>3.8940000000000006</c:v>
                </c:pt>
                <c:pt idx="3">
                  <c:v>1.5686666666666662</c:v>
                </c:pt>
                <c:pt idx="4">
                  <c:v>1.7516666666666665</c:v>
                </c:pt>
                <c:pt idx="5">
                  <c:v>3.1426666666666665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B-1F47-B9C2-BFCC7933F07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8982320"/>
        <c:axId val="489459776"/>
      </c:barChart>
      <c:catAx>
        <c:axId val="488982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>
                    <a:latin typeface="Century Gothic" panose="020B0502020202020204" pitchFamily="34" charset="0"/>
                  </a:rPr>
                  <a:t>Kode Fragmen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89459776"/>
        <c:crossesAt val="0"/>
        <c:auto val="1"/>
        <c:lblAlgn val="ctr"/>
        <c:lblOffset val="100"/>
        <c:noMultiLvlLbl val="0"/>
      </c:catAx>
      <c:valAx>
        <c:axId val="48945977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>
                    <a:latin typeface="Century Gothic" panose="020B0502020202020204" pitchFamily="34" charset="0"/>
                  </a:rPr>
                  <a:t>Laju Pertumbuhan Mutlak (cm2)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8898232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b="1">
                <a:latin typeface="Century Gothic" panose="020B0502020202020204" pitchFamily="34" charset="0"/>
              </a:rPr>
              <a:t>Laju Pertumbuhan Mutlak </a:t>
            </a:r>
            <a:r>
              <a:rPr lang="en-US" b="1" i="1">
                <a:latin typeface="Century Gothic" panose="020B0502020202020204" pitchFamily="34" charset="0"/>
              </a:rPr>
              <a:t>Mycedium elephantotus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Sheet3!$U$12</c:f>
              <c:strCache>
                <c:ptCount val="1"/>
                <c:pt idx="0">
                  <c:v>Mutlak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FF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Sheet3!$T$13:$T$18</c:f>
              <c:strCache>
                <c:ptCount val="6"/>
                <c:pt idx="0">
                  <c:v>M_A1</c:v>
                </c:pt>
                <c:pt idx="1">
                  <c:v>M_A2</c:v>
                </c:pt>
                <c:pt idx="2">
                  <c:v>M_A3</c:v>
                </c:pt>
                <c:pt idx="3">
                  <c:v>M_B1</c:v>
                </c:pt>
                <c:pt idx="4">
                  <c:v>M_B2</c:v>
                </c:pt>
                <c:pt idx="5">
                  <c:v>M_B3</c:v>
                </c:pt>
              </c:strCache>
            </c:strRef>
          </c:cat>
          <c:val>
            <c:numRef>
              <c:f>Sheet3!$U$13:$U$18</c:f>
              <c:numCache>
                <c:formatCode>0.000</c:formatCode>
                <c:ptCount val="6"/>
                <c:pt idx="0">
                  <c:v>3.8313333333333337</c:v>
                </c:pt>
                <c:pt idx="1">
                  <c:v>1.9653333333333327</c:v>
                </c:pt>
                <c:pt idx="2">
                  <c:v>1.7369999999999994</c:v>
                </c:pt>
                <c:pt idx="3">
                  <c:v>4.4523333333333337</c:v>
                </c:pt>
                <c:pt idx="4">
                  <c:v>5.1989999999999981</c:v>
                </c:pt>
                <c:pt idx="5">
                  <c:v>4.6109999999999998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96-4B42-A351-700972B5078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9726448"/>
        <c:axId val="489841072"/>
      </c:barChart>
      <c:catAx>
        <c:axId val="469726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>
                    <a:latin typeface="Century Gothic" panose="020B0502020202020204" pitchFamily="34" charset="0"/>
                  </a:rPr>
                  <a:t>Kode Fragmen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89841072"/>
        <c:crosses val="autoZero"/>
        <c:auto val="1"/>
        <c:lblAlgn val="ctr"/>
        <c:lblOffset val="100"/>
        <c:noMultiLvlLbl val="0"/>
      </c:catAx>
      <c:valAx>
        <c:axId val="489841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>
                    <a:latin typeface="Century Gothic" panose="020B0502020202020204" pitchFamily="34" charset="0"/>
                  </a:rPr>
                  <a:t>Laju Pertumbuhan Mutlak (cm2)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72644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b="1">
                <a:latin typeface="Century Gothic" panose="020B0502020202020204" pitchFamily="34" charset="0"/>
              </a:rPr>
              <a:t>Pertambahan Luasan </a:t>
            </a:r>
            <a:r>
              <a:rPr lang="en-US" b="1" i="1">
                <a:latin typeface="Century Gothic" panose="020B0502020202020204" pitchFamily="34" charset="0"/>
              </a:rPr>
              <a:t>Favites pentagona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Sheet3!$L$5</c:f>
              <c:strCache>
                <c:ptCount val="1"/>
                <c:pt idx="0">
                  <c:v>F_A1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Sheet3!$M$4:$Q$4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Sheet3!$M$5:$Q$5</c:f>
              <c:numCache>
                <c:formatCode>0.000</c:formatCode>
                <c:ptCount val="5"/>
                <c:pt idx="0">
                  <c:v>3.7626666666666666</c:v>
                </c:pt>
                <c:pt idx="1">
                  <c:v>4.4870000000000001</c:v>
                </c:pt>
                <c:pt idx="2">
                  <c:v>5.0546666666666669</c:v>
                </c:pt>
                <c:pt idx="3">
                  <c:v>6.3346666666666662</c:v>
                </c:pt>
                <c:pt idx="4">
                  <c:v>6.942333333333333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A-BE47-97B3-62460028D2AB}"/>
            </c:ext>
          </c:extLst>
        </c:ser>
        <c:ser>
          <c:idx val="1"/>
          <c:order val="1"/>
          <c:tx>
            <c:strRef>
              <c:f>Sheet3!$L$6</c:f>
              <c:strCache>
                <c:ptCount val="1"/>
                <c:pt idx="0">
                  <c:v>F_A2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Sheet3!$M$4:$Q$4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Sheet3!$M$6:$Q$6</c:f>
              <c:numCache>
                <c:formatCode>0.000</c:formatCode>
                <c:ptCount val="5"/>
                <c:pt idx="0">
                  <c:v>3.0630000000000002</c:v>
                </c:pt>
                <c:pt idx="1">
                  <c:v>3.6516666666666668</c:v>
                </c:pt>
                <c:pt idx="2">
                  <c:v>3.7946666666666666</c:v>
                </c:pt>
                <c:pt idx="3">
                  <c:v>5.2236666666666665</c:v>
                </c:pt>
                <c:pt idx="4">
                  <c:v>5.9853333333333332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A-BE47-97B3-62460028D2AB}"/>
            </c:ext>
          </c:extLst>
        </c:ser>
        <c:ser>
          <c:idx val="2"/>
          <c:order val="2"/>
          <c:tx>
            <c:strRef>
              <c:f>Sheet3!$L$7</c:f>
              <c:strCache>
                <c:ptCount val="1"/>
                <c:pt idx="0">
                  <c:v>F_A3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Sheet3!$M$4:$Q$4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Sheet3!$M$7:$Q$7</c:f>
              <c:numCache>
                <c:formatCode>0.000</c:formatCode>
                <c:ptCount val="5"/>
                <c:pt idx="0">
                  <c:v>2.488</c:v>
                </c:pt>
                <c:pt idx="1">
                  <c:v>3.4853333333333332</c:v>
                </c:pt>
                <c:pt idx="2">
                  <c:v>4.1953333333333331</c:v>
                </c:pt>
                <c:pt idx="3">
                  <c:v>4.9853333333333332</c:v>
                </c:pt>
                <c:pt idx="4">
                  <c:v>6.3820000000000006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0A-BE47-97B3-62460028D2AB}"/>
            </c:ext>
          </c:extLst>
        </c:ser>
        <c:ser>
          <c:idx val="3"/>
          <c:order val="3"/>
          <c:tx>
            <c:strRef>
              <c:f>Sheet3!$L$8</c:f>
              <c:strCache>
                <c:ptCount val="1"/>
                <c:pt idx="0">
                  <c:v>F_B1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Sheet3!$M$4:$Q$4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Sheet3!$M$8:$Q$8</c:f>
              <c:numCache>
                <c:formatCode>#,##0.000</c:formatCode>
                <c:ptCount val="5"/>
                <c:pt idx="0">
                  <c:v>3.4593333333333334</c:v>
                </c:pt>
                <c:pt idx="1">
                  <c:v>3.8646666666666665</c:v>
                </c:pt>
                <c:pt idx="2">
                  <c:v>4.0093333333333332</c:v>
                </c:pt>
                <c:pt idx="3">
                  <c:v>4.6030000000000006</c:v>
                </c:pt>
                <c:pt idx="4">
                  <c:v>5.0279999999999996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0A-BE47-97B3-62460028D2AB}"/>
            </c:ext>
          </c:extLst>
        </c:ser>
        <c:ser>
          <c:idx val="4"/>
          <c:order val="4"/>
          <c:tx>
            <c:strRef>
              <c:f>Sheet3!$L$9</c:f>
              <c:strCache>
                <c:ptCount val="1"/>
                <c:pt idx="0">
                  <c:v>F_B2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Sheet3!$M$4:$Q$4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Sheet3!$M$9:$Q$9</c:f>
              <c:numCache>
                <c:formatCode>#,##0.000</c:formatCode>
                <c:ptCount val="5"/>
                <c:pt idx="0">
                  <c:v>3.9466666666666668</c:v>
                </c:pt>
                <c:pt idx="1">
                  <c:v>4.1329999999999991</c:v>
                </c:pt>
                <c:pt idx="2">
                  <c:v>4.5540000000000003</c:v>
                </c:pt>
                <c:pt idx="3">
                  <c:v>4.9833333333333334</c:v>
                </c:pt>
                <c:pt idx="4">
                  <c:v>5.6983333333333333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0A-BE47-97B3-62460028D2AB}"/>
            </c:ext>
          </c:extLst>
        </c:ser>
        <c:ser>
          <c:idx val="5"/>
          <c:order val="5"/>
          <c:tx>
            <c:strRef>
              <c:f>Sheet3!$L$10</c:f>
              <c:strCache>
                <c:ptCount val="1"/>
                <c:pt idx="0">
                  <c:v>F_B3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Sheet3!$M$4:$Q$4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Sheet3!$M$10:$Q$10</c:f>
              <c:numCache>
                <c:formatCode>#,##0.000</c:formatCode>
                <c:ptCount val="5"/>
                <c:pt idx="0">
                  <c:v>2.488</c:v>
                </c:pt>
                <c:pt idx="1">
                  <c:v>4.1310000000000002</c:v>
                </c:pt>
                <c:pt idx="2">
                  <c:v>4.4943333333333335</c:v>
                </c:pt>
                <c:pt idx="3">
                  <c:v>5.0150000000000006</c:v>
                </c:pt>
                <c:pt idx="4">
                  <c:v>5.6306666666666665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90A-BE47-97B3-62460028D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486192"/>
        <c:axId val="489788416"/>
      </c:lineChart>
      <c:catAx>
        <c:axId val="46948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>
                    <a:latin typeface="Century Gothic" panose="020B0502020202020204" pitchFamily="34" charset="0"/>
                  </a:rPr>
                  <a:t>Bulan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788416"/>
        <c:crosses val="autoZero"/>
        <c:auto val="1"/>
        <c:lblAlgn val="ctr"/>
        <c:lblOffset val="100"/>
        <c:noMultiLvlLbl val="0"/>
      </c:catAx>
      <c:valAx>
        <c:axId val="489788416"/>
        <c:scaling>
          <c:orientation val="minMax"/>
          <c:max val="7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>
                    <a:latin typeface="Century Gothic" panose="020B0502020202020204" pitchFamily="34" charset="0"/>
                  </a:rPr>
                  <a:t>Pertambahan Luasan (cm2)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69486192"/>
        <c:crosses val="autoZero"/>
        <c:crossBetween val="between"/>
        <c:majorUnit val="0.5"/>
        <c:minorUnit val="0.2"/>
      </c:valAx>
      <c:dTable>
        <c:showHorzBorder val="0"/>
        <c:showVertBorder val="1"/>
        <c:showOutline val="1"/>
        <c:showKeys val="0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tx1"/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b="1">
                <a:latin typeface="Century Gothic" panose="020B0502020202020204" pitchFamily="34" charset="0"/>
              </a:rPr>
              <a:t>Pertambahan Luasan </a:t>
            </a:r>
            <a:r>
              <a:rPr lang="en-US" b="1" i="1">
                <a:latin typeface="Century Gothic" panose="020B0502020202020204" pitchFamily="34" charset="0"/>
              </a:rPr>
              <a:t>Mycedium elephantotus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Sheet3!$L$13</c:f>
              <c:strCache>
                <c:ptCount val="1"/>
                <c:pt idx="0">
                  <c:v>M_A1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Sheet3!$M$12:$Q$12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Sheet3!$M$13:$Q$13</c:f>
              <c:numCache>
                <c:formatCode>0.000</c:formatCode>
                <c:ptCount val="5"/>
                <c:pt idx="0">
                  <c:v>3.0779999999999998</c:v>
                </c:pt>
                <c:pt idx="1">
                  <c:v>4.4473333333333329</c:v>
                </c:pt>
                <c:pt idx="2">
                  <c:v>5.0593333333333339</c:v>
                </c:pt>
                <c:pt idx="3">
                  <c:v>6.0316666666666672</c:v>
                </c:pt>
                <c:pt idx="4">
                  <c:v>6.9093333333333335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F-494F-B46E-BB64D452AF6C}"/>
            </c:ext>
          </c:extLst>
        </c:ser>
        <c:ser>
          <c:idx val="1"/>
          <c:order val="1"/>
          <c:tx>
            <c:strRef>
              <c:f>Sheet3!$L$14</c:f>
              <c:strCache>
                <c:ptCount val="1"/>
                <c:pt idx="0">
                  <c:v>M_A2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Sheet3!$M$12:$Q$12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Sheet3!$M$14:$Q$14</c:f>
              <c:numCache>
                <c:formatCode>0.000</c:formatCode>
                <c:ptCount val="5"/>
                <c:pt idx="0">
                  <c:v>2.3620000000000001</c:v>
                </c:pt>
                <c:pt idx="1">
                  <c:v>3.1166666666666667</c:v>
                </c:pt>
                <c:pt idx="2">
                  <c:v>3.5076666666666667</c:v>
                </c:pt>
                <c:pt idx="3">
                  <c:v>4.014333333333334</c:v>
                </c:pt>
                <c:pt idx="4">
                  <c:v>4.3273333333333328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F-494F-B46E-BB64D452AF6C}"/>
            </c:ext>
          </c:extLst>
        </c:ser>
        <c:ser>
          <c:idx val="2"/>
          <c:order val="2"/>
          <c:tx>
            <c:strRef>
              <c:f>Sheet3!$L$15</c:f>
              <c:strCache>
                <c:ptCount val="1"/>
                <c:pt idx="0">
                  <c:v>M_A3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Sheet3!$M$12:$Q$12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Sheet3!$M$15:$Q$15</c:f>
              <c:numCache>
                <c:formatCode>0.000</c:formatCode>
                <c:ptCount val="5"/>
                <c:pt idx="0">
                  <c:v>1.6696666666666669</c:v>
                </c:pt>
                <c:pt idx="1">
                  <c:v>2.3043333333333336</c:v>
                </c:pt>
                <c:pt idx="2">
                  <c:v>2.5083333333333333</c:v>
                </c:pt>
                <c:pt idx="3">
                  <c:v>3.1773333333333333</c:v>
                </c:pt>
                <c:pt idx="4">
                  <c:v>3.4066666666666663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F-494F-B46E-BB64D452AF6C}"/>
            </c:ext>
          </c:extLst>
        </c:ser>
        <c:ser>
          <c:idx val="3"/>
          <c:order val="3"/>
          <c:tx>
            <c:strRef>
              <c:f>Sheet3!$L$16</c:f>
              <c:strCache>
                <c:ptCount val="1"/>
                <c:pt idx="0">
                  <c:v>M_B1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Sheet3!$M$12:$Q$12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Sheet3!$M$16:$Q$16</c:f>
              <c:numCache>
                <c:formatCode>#,##0.000</c:formatCode>
                <c:ptCount val="5"/>
                <c:pt idx="0">
                  <c:v>3.8616666666666668</c:v>
                </c:pt>
                <c:pt idx="1">
                  <c:v>4.1840000000000002</c:v>
                </c:pt>
                <c:pt idx="2">
                  <c:v>5.3786666666666676</c:v>
                </c:pt>
                <c:pt idx="3">
                  <c:v>7.1090000000000009</c:v>
                </c:pt>
                <c:pt idx="4">
                  <c:v>8.3140000000000001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2F-494F-B46E-BB64D452AF6C}"/>
            </c:ext>
          </c:extLst>
        </c:ser>
        <c:ser>
          <c:idx val="4"/>
          <c:order val="4"/>
          <c:tx>
            <c:strRef>
              <c:f>Sheet3!$L$17</c:f>
              <c:strCache>
                <c:ptCount val="1"/>
                <c:pt idx="0">
                  <c:v>M_B2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Sheet3!$M$12:$Q$12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Sheet3!$M$17:$Q$17</c:f>
              <c:numCache>
                <c:formatCode>#,##0.000</c:formatCode>
                <c:ptCount val="5"/>
                <c:pt idx="0">
                  <c:v>3.4933333333333336</c:v>
                </c:pt>
                <c:pt idx="1">
                  <c:v>4.1390000000000002</c:v>
                </c:pt>
                <c:pt idx="2">
                  <c:v>5.0356666666666667</c:v>
                </c:pt>
                <c:pt idx="3">
                  <c:v>7.1996666666666664</c:v>
                </c:pt>
                <c:pt idx="4">
                  <c:v>8.6923333333333321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2F-494F-B46E-BB64D452AF6C}"/>
            </c:ext>
          </c:extLst>
        </c:ser>
        <c:ser>
          <c:idx val="5"/>
          <c:order val="5"/>
          <c:tx>
            <c:strRef>
              <c:f>Sheet3!$L$18</c:f>
              <c:strCache>
                <c:ptCount val="1"/>
                <c:pt idx="0">
                  <c:v>M_B3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Sheet3!$M$12:$Q$12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Sheet3!$M$18:$Q$18</c:f>
              <c:numCache>
                <c:formatCode>#,##0.000</c:formatCode>
                <c:ptCount val="5"/>
                <c:pt idx="0">
                  <c:v>4.5426666666666664</c:v>
                </c:pt>
                <c:pt idx="1">
                  <c:v>5.1366666666666667</c:v>
                </c:pt>
                <c:pt idx="2">
                  <c:v>5.7436666666666669</c:v>
                </c:pt>
                <c:pt idx="3">
                  <c:v>7.7236666666666665</c:v>
                </c:pt>
                <c:pt idx="4">
                  <c:v>9.1536666666666662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02F-494F-B46E-BB64D452A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313152"/>
        <c:axId val="530024784"/>
      </c:lineChart>
      <c:catAx>
        <c:axId val="480313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>
                    <a:latin typeface="Century Gothic" panose="020B0502020202020204" pitchFamily="34" charset="0"/>
                  </a:rPr>
                  <a:t>Bulan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024784"/>
        <c:crosses val="autoZero"/>
        <c:auto val="1"/>
        <c:lblAlgn val="ctr"/>
        <c:lblOffset val="100"/>
        <c:noMultiLvlLbl val="0"/>
      </c:catAx>
      <c:valAx>
        <c:axId val="530024784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>
                    <a:latin typeface="Century Gothic" panose="020B0502020202020204" pitchFamily="34" charset="0"/>
                  </a:rPr>
                  <a:t>Pertambahan Luasan (cm2)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80313152"/>
        <c:crosses val="autoZero"/>
        <c:crossBetween val="between"/>
      </c:valAx>
      <c:dTable>
        <c:showHorzBorder val="0"/>
        <c:showVertBorder val="1"/>
        <c:showOutline val="1"/>
        <c:showKeys val="0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tx1"/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Century Gothic" panose="020B0502020202020204" pitchFamily="34" charset="0"/>
              </a:rPr>
              <a:t>Survival Rate Karang </a:t>
            </a:r>
            <a:r>
              <a:rPr lang="en-US" sz="1400" b="1" i="1" u="none" strike="noStrike" baseline="0">
                <a:effectLst/>
                <a:latin typeface="Century Gothic" panose="020B0502020202020204" pitchFamily="34" charset="0"/>
              </a:rPr>
              <a:t>Mycedium elephantotus</a:t>
            </a:r>
            <a:r>
              <a:rPr lang="en-US" sz="1400" b="1" i="0" u="none" strike="noStrike" baseline="0">
                <a:latin typeface="Century Gothic" panose="020B0502020202020204" pitchFamily="34" charset="0"/>
              </a:rPr>
              <a:t> </a:t>
            </a:r>
            <a:endParaRPr lang="en-US" b="1">
              <a:latin typeface="Century Gothic" panose="020B0502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percent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Sheet3!$X$21:$AB$21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Sheet3!$X$22:$AB$22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7-4E46-BFEF-3E7CACB9AEFB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06507855"/>
        <c:axId val="1684288431"/>
      </c:lineChart>
      <c:catAx>
        <c:axId val="16065078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>
                    <a:latin typeface="Century Gothic" panose="020B0502020202020204" pitchFamily="34" charset="0"/>
                  </a:rPr>
                  <a:t>Bulan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684288431"/>
        <c:crosses val="autoZero"/>
        <c:auto val="1"/>
        <c:lblAlgn val="ctr"/>
        <c:lblOffset val="100"/>
        <c:noMultiLvlLbl val="0"/>
      </c:catAx>
      <c:valAx>
        <c:axId val="16842884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>
                    <a:latin typeface="Century Gothic" panose="020B0502020202020204" pitchFamily="34" charset="0"/>
                  </a:rPr>
                  <a:t>Survival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606507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Century Gothic" panose="020B0502020202020204" pitchFamily="34" charset="0"/>
              </a:rPr>
              <a:t>Survival Rate Karang </a:t>
            </a:r>
            <a:r>
              <a:rPr lang="en-US" sz="1400" b="1" i="1" u="none" strike="noStrike" baseline="0">
                <a:effectLst/>
              </a:rPr>
              <a:t>Favites  pentagona</a:t>
            </a:r>
            <a:r>
              <a:rPr lang="en-US" sz="1400" b="0" i="0" u="none" strike="noStrike" baseline="0"/>
              <a:t> </a:t>
            </a:r>
            <a:r>
              <a:rPr lang="en-US" sz="1400" b="1" i="0" u="none" strike="noStrike" baseline="0">
                <a:latin typeface="Century Gothic" panose="020B0502020202020204" pitchFamily="34" charset="0"/>
              </a:rPr>
              <a:t> </a:t>
            </a:r>
            <a:endParaRPr lang="en-US" b="1">
              <a:latin typeface="Century Gothic" panose="020B0502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percent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Sheet3!$X$21:$AB$21</c:f>
              <c:strCache>
                <c:ptCount val="5"/>
                <c:pt idx="0">
                  <c:v>Ke-0</c:v>
                </c:pt>
                <c:pt idx="1">
                  <c:v>Ke-1</c:v>
                </c:pt>
                <c:pt idx="2">
                  <c:v>Ke-2</c:v>
                </c:pt>
                <c:pt idx="3">
                  <c:v>Ke-3</c:v>
                </c:pt>
                <c:pt idx="4">
                  <c:v>Ke-4</c:v>
                </c:pt>
              </c:strCache>
            </c:strRef>
          </c:cat>
          <c:val>
            <c:numRef>
              <c:f>Sheet3!$X$22:$AB$22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2-D846-BAD0-1E643B9DEC72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06507855"/>
        <c:axId val="1684288431"/>
      </c:lineChart>
      <c:catAx>
        <c:axId val="16065078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>
                    <a:latin typeface="Century Gothic" panose="020B0502020202020204" pitchFamily="34" charset="0"/>
                  </a:rPr>
                  <a:t>Bulan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684288431"/>
        <c:crosses val="autoZero"/>
        <c:auto val="1"/>
        <c:lblAlgn val="ctr"/>
        <c:lblOffset val="100"/>
        <c:noMultiLvlLbl val="0"/>
      </c:catAx>
      <c:valAx>
        <c:axId val="16842884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 b="1">
                    <a:latin typeface="Century Gothic" panose="020B0502020202020204" pitchFamily="34" charset="0"/>
                  </a:rPr>
                  <a:t>Survival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606507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964192</xdr:colOff>
      <xdr:row>46</xdr:row>
      <xdr:rowOff>5240</xdr:rowOff>
    </xdr:from>
    <xdr:to>
      <xdr:col>35</xdr:col>
      <xdr:colOff>794859</xdr:colOff>
      <xdr:row>78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671905D-BB14-584D-BA99-1A65D45F6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958748</xdr:colOff>
      <xdr:row>45</xdr:row>
      <xdr:rowOff>160160</xdr:rowOff>
    </xdr:from>
    <xdr:to>
      <xdr:col>27</xdr:col>
      <xdr:colOff>145143</xdr:colOff>
      <xdr:row>78</xdr:row>
      <xdr:rowOff>161269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6FE8DBE-814C-1C41-9D65-7709EAA59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955084</xdr:colOff>
      <xdr:row>19</xdr:row>
      <xdr:rowOff>108496</xdr:rowOff>
    </xdr:from>
    <xdr:to>
      <xdr:col>9</xdr:col>
      <xdr:colOff>618066</xdr:colOff>
      <xdr:row>43</xdr:row>
      <xdr:rowOff>42333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F43F25A-4ABB-004C-BE65-E505BE5A7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961987</xdr:colOff>
      <xdr:row>19</xdr:row>
      <xdr:rowOff>68736</xdr:rowOff>
    </xdr:from>
    <xdr:to>
      <xdr:col>17</xdr:col>
      <xdr:colOff>588635</xdr:colOff>
      <xdr:row>43</xdr:row>
      <xdr:rowOff>73378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439C69A8-8953-914D-8AAD-B4B7500D5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959961</xdr:colOff>
      <xdr:row>46</xdr:row>
      <xdr:rowOff>7988</xdr:rowOff>
    </xdr:from>
    <xdr:to>
      <xdr:col>9</xdr:col>
      <xdr:colOff>745872</xdr:colOff>
      <xdr:row>78</xdr:row>
      <xdr:rowOff>161269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180C3A0D-45E4-3944-BC23-7704C0332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146434</xdr:colOff>
      <xdr:row>46</xdr:row>
      <xdr:rowOff>26754</xdr:rowOff>
    </xdr:from>
    <xdr:to>
      <xdr:col>17</xdr:col>
      <xdr:colOff>947460</xdr:colOff>
      <xdr:row>79</xdr:row>
      <xdr:rowOff>20158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8FAA72-AFBA-DE4F-9A63-AAFCC87A4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163285</xdr:colOff>
      <xdr:row>25</xdr:row>
      <xdr:rowOff>45811</xdr:rowOff>
    </xdr:from>
    <xdr:to>
      <xdr:col>29</xdr:col>
      <xdr:colOff>84666</xdr:colOff>
      <xdr:row>42</xdr:row>
      <xdr:rowOff>135467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DED3E96-D476-0145-8DC9-654877D95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609600</xdr:colOff>
      <xdr:row>25</xdr:row>
      <xdr:rowOff>16933</xdr:rowOff>
    </xdr:from>
    <xdr:to>
      <xdr:col>36</xdr:col>
      <xdr:colOff>226181</xdr:colOff>
      <xdr:row>42</xdr:row>
      <xdr:rowOff>106589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70CDA5F-288E-EF4A-9365-357A33FF6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workbookViewId="0">
      <selection activeCell="H30" sqref="H30"/>
    </sheetView>
  </sheetViews>
  <sheetFormatPr baseColWidth="10" defaultColWidth="12.6640625" defaultRowHeight="15.75" customHeight="1" x14ac:dyDescent="0.15"/>
  <sheetData>
    <row r="1" spans="1:26" ht="15.75" customHeight="1" x14ac:dyDescent="0.15">
      <c r="A1" s="1" t="s">
        <v>0</v>
      </c>
      <c r="B1" s="1"/>
      <c r="C1" s="1"/>
      <c r="D1" s="1"/>
      <c r="E1" s="1"/>
      <c r="F1" s="1"/>
      <c r="G1" s="1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" x14ac:dyDescent="0.2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2"/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" x14ac:dyDescent="0.2">
      <c r="A4" s="5">
        <v>1</v>
      </c>
      <c r="B4" s="6" t="s">
        <v>9</v>
      </c>
      <c r="C4" s="7">
        <v>3.746</v>
      </c>
      <c r="D4" s="3">
        <v>4.476</v>
      </c>
      <c r="E4" s="3">
        <v>5.0389999999999997</v>
      </c>
      <c r="F4" s="3">
        <v>6.3360000000000003</v>
      </c>
      <c r="G4" s="3">
        <v>6.9450000000000003</v>
      </c>
      <c r="H4" s="2"/>
      <c r="I4" s="8">
        <v>1</v>
      </c>
      <c r="J4" s="2" t="s">
        <v>9</v>
      </c>
      <c r="K4" s="2">
        <f t="shared" ref="K4:O4" si="0">AVERAGE(C4:C6)</f>
        <v>3.7626666666666666</v>
      </c>
      <c r="L4" s="2">
        <f t="shared" si="0"/>
        <v>4.4870000000000001</v>
      </c>
      <c r="M4" s="2">
        <f t="shared" si="0"/>
        <v>5.0546666666666669</v>
      </c>
      <c r="N4" s="2">
        <f t="shared" si="0"/>
        <v>6.3346666666666662</v>
      </c>
      <c r="O4" s="2">
        <f t="shared" si="0"/>
        <v>6.942333333333333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" x14ac:dyDescent="0.2">
      <c r="A5" s="9"/>
      <c r="B5" s="6"/>
      <c r="C5" s="7">
        <v>3.7629999999999999</v>
      </c>
      <c r="D5" s="3">
        <v>4.492</v>
      </c>
      <c r="E5" s="3">
        <v>5.07</v>
      </c>
      <c r="F5" s="3">
        <v>6.3410000000000002</v>
      </c>
      <c r="G5" s="3">
        <v>6.9379999999999997</v>
      </c>
      <c r="H5" s="2"/>
      <c r="I5" s="8">
        <v>2</v>
      </c>
      <c r="J5" s="2" t="s">
        <v>10</v>
      </c>
      <c r="K5" s="2">
        <f t="shared" ref="K5:O5" si="1">AVERAGE(C7:C9)</f>
        <v>3.0630000000000002</v>
      </c>
      <c r="L5" s="2">
        <f t="shared" si="1"/>
        <v>3.6516666666666668</v>
      </c>
      <c r="M5" s="2">
        <f t="shared" si="1"/>
        <v>3.7946666666666666</v>
      </c>
      <c r="N5" s="2">
        <f t="shared" si="1"/>
        <v>5.2236666666666665</v>
      </c>
      <c r="O5" s="2">
        <f t="shared" si="1"/>
        <v>5.9853333333333332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" x14ac:dyDescent="0.2">
      <c r="A6" s="9"/>
      <c r="B6" s="6"/>
      <c r="C6" s="7">
        <v>3.7789999999999999</v>
      </c>
      <c r="D6" s="3">
        <v>4.4930000000000003</v>
      </c>
      <c r="E6" s="3">
        <v>5.0549999999999997</v>
      </c>
      <c r="F6" s="3">
        <v>6.327</v>
      </c>
      <c r="G6" s="3">
        <v>6.944</v>
      </c>
      <c r="H6" s="2"/>
      <c r="I6" s="8">
        <v>3</v>
      </c>
      <c r="J6" s="2" t="s">
        <v>11</v>
      </c>
      <c r="K6" s="2">
        <f t="shared" ref="K6:O6" si="2">AVERAGE(C10:C12)</f>
        <v>2.488</v>
      </c>
      <c r="L6" s="2">
        <f t="shared" si="2"/>
        <v>3.4853333333333332</v>
      </c>
      <c r="M6" s="2">
        <f t="shared" si="2"/>
        <v>4.1953333333333331</v>
      </c>
      <c r="N6" s="2">
        <f t="shared" si="2"/>
        <v>4.9853333333333332</v>
      </c>
      <c r="O6" s="2">
        <f t="shared" si="2"/>
        <v>6.3820000000000006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" x14ac:dyDescent="0.2">
      <c r="A7" s="8">
        <v>2</v>
      </c>
      <c r="B7" s="2" t="s">
        <v>10</v>
      </c>
      <c r="C7" s="3">
        <v>3.0289999999999999</v>
      </c>
      <c r="D7" s="3">
        <v>3.629</v>
      </c>
      <c r="E7" s="3">
        <v>3.8069999999999999</v>
      </c>
      <c r="F7" s="3">
        <v>5.2350000000000003</v>
      </c>
      <c r="G7" s="3">
        <v>5.9980000000000002</v>
      </c>
      <c r="H7" s="2"/>
      <c r="I7" s="8">
        <v>4</v>
      </c>
      <c r="J7" s="2" t="s">
        <v>12</v>
      </c>
      <c r="K7" s="2">
        <f t="shared" ref="K7:O7" si="3">AVERAGE(C13:C15)</f>
        <v>3.0779999999999998</v>
      </c>
      <c r="L7" s="2">
        <f t="shared" si="3"/>
        <v>4.4473333333333329</v>
      </c>
      <c r="M7" s="2">
        <f t="shared" si="3"/>
        <v>5.0593333333333339</v>
      </c>
      <c r="N7" s="2">
        <f t="shared" si="3"/>
        <v>6.0316666666666672</v>
      </c>
      <c r="O7" s="2">
        <f t="shared" si="3"/>
        <v>6.9093333333333335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" x14ac:dyDescent="0.2">
      <c r="A8" s="8"/>
      <c r="B8" s="2"/>
      <c r="C8" s="3">
        <v>3.0510000000000002</v>
      </c>
      <c r="D8" s="3">
        <v>3.6560000000000001</v>
      </c>
      <c r="E8" s="3">
        <v>3.7959999999999998</v>
      </c>
      <c r="F8" s="3">
        <v>5.2190000000000003</v>
      </c>
      <c r="G8" s="3">
        <v>5.9850000000000003</v>
      </c>
      <c r="H8" s="2"/>
      <c r="I8" s="8">
        <v>5</v>
      </c>
      <c r="J8" s="2" t="s">
        <v>13</v>
      </c>
      <c r="K8" s="2">
        <f t="shared" ref="K8:O8" si="4">AVERAGE(C16:C18)</f>
        <v>2.3620000000000001</v>
      </c>
      <c r="L8" s="2">
        <f t="shared" si="4"/>
        <v>3.1166666666666667</v>
      </c>
      <c r="M8" s="2">
        <f t="shared" si="4"/>
        <v>3.5076666666666667</v>
      </c>
      <c r="N8" s="2">
        <f t="shared" si="4"/>
        <v>4.014333333333334</v>
      </c>
      <c r="O8" s="2">
        <f t="shared" si="4"/>
        <v>4.3273333333333328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" x14ac:dyDescent="0.2">
      <c r="A9" s="8"/>
      <c r="B9" s="2"/>
      <c r="C9" s="3">
        <v>3.109</v>
      </c>
      <c r="D9" s="3">
        <v>3.67</v>
      </c>
      <c r="E9" s="3">
        <v>3.7810000000000001</v>
      </c>
      <c r="F9" s="3">
        <v>5.2169999999999996</v>
      </c>
      <c r="G9" s="3">
        <v>5.9729999999999999</v>
      </c>
      <c r="H9" s="2"/>
      <c r="I9" s="8">
        <v>6</v>
      </c>
      <c r="J9" s="2" t="s">
        <v>14</v>
      </c>
      <c r="K9" s="2">
        <f t="shared" ref="K9:O9" si="5">AVERAGE(C19:C21)</f>
        <v>1.6696666666666669</v>
      </c>
      <c r="L9" s="2">
        <f t="shared" si="5"/>
        <v>2.3043333333333336</v>
      </c>
      <c r="M9" s="2">
        <f t="shared" si="5"/>
        <v>2.5083333333333333</v>
      </c>
      <c r="N9" s="2">
        <f t="shared" si="5"/>
        <v>3.1773333333333333</v>
      </c>
      <c r="O9" s="2">
        <f t="shared" si="5"/>
        <v>3.4066666666666663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" x14ac:dyDescent="0.2">
      <c r="A10" s="8">
        <v>3</v>
      </c>
      <c r="B10" s="2" t="s">
        <v>11</v>
      </c>
      <c r="C10" s="3">
        <v>2.4830000000000001</v>
      </c>
      <c r="D10" s="3">
        <v>3.4660000000000002</v>
      </c>
      <c r="E10" s="3">
        <v>4.2130000000000001</v>
      </c>
      <c r="F10" s="3">
        <v>4.9690000000000003</v>
      </c>
      <c r="G10" s="3">
        <v>6.3680000000000003</v>
      </c>
      <c r="H10" s="2"/>
      <c r="I10" s="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" x14ac:dyDescent="0.2">
      <c r="A11" s="8"/>
      <c r="B11" s="2"/>
      <c r="C11" s="3">
        <v>2.4940000000000002</v>
      </c>
      <c r="D11" s="3">
        <v>3.4889999999999999</v>
      </c>
      <c r="E11" s="3">
        <v>4.2080000000000002</v>
      </c>
      <c r="F11" s="3">
        <v>4.99</v>
      </c>
      <c r="G11" s="3">
        <v>6.3760000000000003</v>
      </c>
      <c r="H11" s="2"/>
      <c r="I11" s="8" t="s">
        <v>15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" x14ac:dyDescent="0.2">
      <c r="A12" s="8"/>
      <c r="B12" s="2"/>
      <c r="C12" s="3">
        <v>2.4870000000000001</v>
      </c>
      <c r="D12" s="3">
        <v>3.5009999999999999</v>
      </c>
      <c r="E12" s="3">
        <v>4.165</v>
      </c>
      <c r="F12" s="3">
        <v>4.9969999999999999</v>
      </c>
      <c r="G12" s="3">
        <v>6.4020000000000001</v>
      </c>
      <c r="H12" s="2"/>
      <c r="I12" s="10" t="s">
        <v>2</v>
      </c>
      <c r="J12" s="4" t="s">
        <v>3</v>
      </c>
      <c r="K12" s="4" t="s">
        <v>4</v>
      </c>
      <c r="L12" s="4" t="s">
        <v>5</v>
      </c>
      <c r="M12" s="4" t="s">
        <v>6</v>
      </c>
      <c r="N12" s="4" t="s">
        <v>7</v>
      </c>
      <c r="O12" s="4" t="s">
        <v>8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" x14ac:dyDescent="0.2">
      <c r="A13" s="8">
        <v>4</v>
      </c>
      <c r="B13" s="2" t="s">
        <v>12</v>
      </c>
      <c r="C13" s="3">
        <v>3.1080000000000001</v>
      </c>
      <c r="D13" s="3">
        <v>4.4390000000000001</v>
      </c>
      <c r="E13" s="3">
        <v>5.0650000000000004</v>
      </c>
      <c r="F13" s="3">
        <v>6.0350000000000001</v>
      </c>
      <c r="G13" s="3">
        <v>6.9109999999999996</v>
      </c>
      <c r="H13" s="2"/>
      <c r="I13" s="8">
        <v>1</v>
      </c>
      <c r="J13" s="2" t="s">
        <v>9</v>
      </c>
      <c r="K13" s="2">
        <v>3.7629999999999999</v>
      </c>
      <c r="L13" s="2">
        <f t="shared" ref="L13:O13" si="6">L4-K4</f>
        <v>0.7243333333333335</v>
      </c>
      <c r="M13" s="2">
        <f t="shared" si="6"/>
        <v>0.56766666666666676</v>
      </c>
      <c r="N13" s="2">
        <f t="shared" si="6"/>
        <v>1.2799999999999994</v>
      </c>
      <c r="O13" s="2">
        <f t="shared" si="6"/>
        <v>0.6076666666666668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" x14ac:dyDescent="0.2">
      <c r="A14" s="8"/>
      <c r="B14" s="2"/>
      <c r="C14" s="3">
        <v>3.1080000000000001</v>
      </c>
      <c r="D14" s="3">
        <v>4.45</v>
      </c>
      <c r="E14" s="3">
        <v>5.0380000000000003</v>
      </c>
      <c r="F14" s="3">
        <v>6.0330000000000004</v>
      </c>
      <c r="G14" s="3">
        <v>6.9119999999999999</v>
      </c>
      <c r="H14" s="2"/>
      <c r="I14" s="8">
        <v>2</v>
      </c>
      <c r="J14" s="2" t="s">
        <v>10</v>
      </c>
      <c r="K14" s="2">
        <v>3.0630000000000002</v>
      </c>
      <c r="L14" s="2">
        <f t="shared" ref="L14:O14" si="7">L5-K5</f>
        <v>0.58866666666666667</v>
      </c>
      <c r="M14" s="2">
        <f t="shared" si="7"/>
        <v>0.14299999999999979</v>
      </c>
      <c r="N14" s="2">
        <f t="shared" si="7"/>
        <v>1.4289999999999998</v>
      </c>
      <c r="O14" s="2">
        <f t="shared" si="7"/>
        <v>0.76166666666666671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" x14ac:dyDescent="0.2">
      <c r="A15" s="8"/>
      <c r="B15" s="2"/>
      <c r="C15" s="3">
        <v>3.0179999999999998</v>
      </c>
      <c r="D15" s="3">
        <v>4.4530000000000003</v>
      </c>
      <c r="E15" s="3">
        <v>5.0750000000000002</v>
      </c>
      <c r="F15" s="3">
        <v>6.0270000000000001</v>
      </c>
      <c r="G15" s="3">
        <v>6.9050000000000002</v>
      </c>
      <c r="H15" s="2"/>
      <c r="I15" s="8">
        <v>3</v>
      </c>
      <c r="J15" s="2" t="s">
        <v>11</v>
      </c>
      <c r="K15" s="2">
        <v>2.488</v>
      </c>
      <c r="L15" s="2">
        <f t="shared" ref="L15:O15" si="8">L6-K6</f>
        <v>0.99733333333333318</v>
      </c>
      <c r="M15" s="2">
        <f t="shared" si="8"/>
        <v>0.71</v>
      </c>
      <c r="N15" s="2">
        <f t="shared" si="8"/>
        <v>0.79</v>
      </c>
      <c r="O15" s="2">
        <f t="shared" si="8"/>
        <v>1.3966666666666674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" x14ac:dyDescent="0.2">
      <c r="A16" s="8">
        <v>5</v>
      </c>
      <c r="B16" s="2" t="s">
        <v>13</v>
      </c>
      <c r="C16" s="3">
        <v>2.3809999999999998</v>
      </c>
      <c r="D16" s="3">
        <v>3.1160000000000001</v>
      </c>
      <c r="E16" s="3">
        <v>3.4969999999999999</v>
      </c>
      <c r="F16" s="3">
        <v>4.0049999999999999</v>
      </c>
      <c r="G16" s="3">
        <v>4.327</v>
      </c>
      <c r="H16" s="2"/>
      <c r="I16" s="8">
        <v>4</v>
      </c>
      <c r="J16" s="2" t="s">
        <v>12</v>
      </c>
      <c r="K16" s="2">
        <v>3.0779999999999998</v>
      </c>
      <c r="L16" s="2">
        <f t="shared" ref="L16:O16" si="9">L7-K7</f>
        <v>1.3693333333333331</v>
      </c>
      <c r="M16" s="2">
        <f t="shared" si="9"/>
        <v>0.61200000000000099</v>
      </c>
      <c r="N16" s="2">
        <f t="shared" si="9"/>
        <v>0.97233333333333327</v>
      </c>
      <c r="O16" s="2">
        <f t="shared" si="9"/>
        <v>0.87766666666666637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" x14ac:dyDescent="0.2">
      <c r="A17" s="8"/>
      <c r="B17" s="2"/>
      <c r="C17" s="3">
        <v>2.363</v>
      </c>
      <c r="D17" s="3">
        <v>3.1179999999999999</v>
      </c>
      <c r="E17" s="3">
        <v>3.504</v>
      </c>
      <c r="F17" s="3">
        <v>4.0129999999999999</v>
      </c>
      <c r="G17" s="3">
        <v>4.3339999999999996</v>
      </c>
      <c r="H17" s="2"/>
      <c r="I17" s="8">
        <v>5</v>
      </c>
      <c r="J17" s="2" t="s">
        <v>13</v>
      </c>
      <c r="K17" s="2">
        <v>2.3620000000000001</v>
      </c>
      <c r="L17" s="2">
        <f t="shared" ref="L17:O17" si="10">L8-K8</f>
        <v>0.7546666666666666</v>
      </c>
      <c r="M17" s="2">
        <f t="shared" si="10"/>
        <v>0.39100000000000001</v>
      </c>
      <c r="N17" s="2">
        <f t="shared" si="10"/>
        <v>0.50666666666666726</v>
      </c>
      <c r="O17" s="2">
        <f t="shared" si="10"/>
        <v>0.31299999999999883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" x14ac:dyDescent="0.2">
      <c r="A18" s="8"/>
      <c r="B18" s="2"/>
      <c r="C18" s="3">
        <v>2.3420000000000001</v>
      </c>
      <c r="D18" s="3">
        <v>3.1160000000000001</v>
      </c>
      <c r="E18" s="3">
        <v>3.5219999999999998</v>
      </c>
      <c r="F18" s="3">
        <v>4.0250000000000004</v>
      </c>
      <c r="G18" s="3">
        <v>4.3209999999999997</v>
      </c>
      <c r="H18" s="2"/>
      <c r="I18" s="8">
        <v>6</v>
      </c>
      <c r="J18" s="2" t="s">
        <v>14</v>
      </c>
      <c r="K18" s="2">
        <v>1.67</v>
      </c>
      <c r="L18" s="2">
        <f t="shared" ref="L18:O18" si="11">L9-K9</f>
        <v>0.63466666666666671</v>
      </c>
      <c r="M18" s="2">
        <f t="shared" si="11"/>
        <v>0.20399999999999974</v>
      </c>
      <c r="N18" s="2">
        <f t="shared" si="11"/>
        <v>0.66900000000000004</v>
      </c>
      <c r="O18" s="2">
        <f t="shared" si="11"/>
        <v>0.22933333333333294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" x14ac:dyDescent="0.2">
      <c r="A19" s="8">
        <v>6</v>
      </c>
      <c r="B19" s="2" t="s">
        <v>14</v>
      </c>
      <c r="C19" s="11">
        <v>1.67</v>
      </c>
      <c r="D19" s="2">
        <v>2.2989999999999999</v>
      </c>
      <c r="E19" s="3">
        <v>2.5030000000000001</v>
      </c>
      <c r="F19" s="3">
        <v>3.1859999999999999</v>
      </c>
      <c r="G19" s="3">
        <v>3.4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" x14ac:dyDescent="0.2">
      <c r="A20" s="2"/>
      <c r="B20" s="2"/>
      <c r="C20" s="11">
        <v>1.673</v>
      </c>
      <c r="D20" s="2">
        <v>2.3069999999999999</v>
      </c>
      <c r="E20" s="3">
        <v>2.5139999999999998</v>
      </c>
      <c r="F20" s="3">
        <v>3.1890000000000001</v>
      </c>
      <c r="G20" s="3">
        <v>3.419</v>
      </c>
      <c r="H20" s="2"/>
      <c r="I20" s="4"/>
      <c r="J20" s="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" x14ac:dyDescent="0.2">
      <c r="A21" s="2"/>
      <c r="B21" s="2"/>
      <c r="C21" s="11">
        <v>1.6659999999999999</v>
      </c>
      <c r="D21" s="2">
        <v>2.3069999999999999</v>
      </c>
      <c r="E21" s="3">
        <v>2.508</v>
      </c>
      <c r="F21" s="3">
        <v>3.157</v>
      </c>
      <c r="G21" s="3">
        <v>3.4009999999999998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O19"/>
  <sheetViews>
    <sheetView tabSelected="1" workbookViewId="0">
      <selection activeCell="D32" sqref="D32"/>
    </sheetView>
  </sheetViews>
  <sheetFormatPr baseColWidth="10" defaultColWidth="12.6640625" defaultRowHeight="15.75" customHeight="1" x14ac:dyDescent="0.15"/>
  <sheetData>
    <row r="1" spans="1:15" ht="15.75" customHeight="1" x14ac:dyDescent="0.15">
      <c r="A1" s="12" t="s">
        <v>2</v>
      </c>
      <c r="B1" s="12" t="s">
        <v>3</v>
      </c>
      <c r="C1" s="12" t="s">
        <v>4</v>
      </c>
      <c r="D1" s="12" t="s">
        <v>5</v>
      </c>
      <c r="E1" s="12" t="s">
        <v>6</v>
      </c>
      <c r="F1" s="12" t="s">
        <v>7</v>
      </c>
      <c r="G1" s="12" t="s">
        <v>8</v>
      </c>
      <c r="I1" s="13" t="s">
        <v>2</v>
      </c>
      <c r="J1" s="13" t="s">
        <v>3</v>
      </c>
      <c r="K1" s="14" t="s">
        <v>4</v>
      </c>
      <c r="L1" s="13" t="s">
        <v>5</v>
      </c>
      <c r="M1" s="13" t="s">
        <v>6</v>
      </c>
      <c r="N1" s="13" t="s">
        <v>7</v>
      </c>
      <c r="O1" s="13" t="s">
        <v>8</v>
      </c>
    </row>
    <row r="2" spans="1:15" ht="16" x14ac:dyDescent="0.2">
      <c r="A2" s="15">
        <v>1</v>
      </c>
      <c r="B2" s="15" t="s">
        <v>16</v>
      </c>
      <c r="C2" s="16">
        <v>3.4620000000000002</v>
      </c>
      <c r="D2" s="16">
        <v>3.86</v>
      </c>
      <c r="E2" s="16">
        <v>4.0030000000000001</v>
      </c>
      <c r="F2" s="16">
        <v>4.6130000000000004</v>
      </c>
      <c r="G2" s="16">
        <v>5.032</v>
      </c>
      <c r="I2" s="15">
        <v>1</v>
      </c>
      <c r="J2" s="15" t="s">
        <v>16</v>
      </c>
      <c r="K2" s="17">
        <f t="shared" ref="K2:O2" si="0">AVERAGE(C2:C4)</f>
        <v>3.4593333333333334</v>
      </c>
      <c r="L2" s="17">
        <f t="shared" si="0"/>
        <v>3.8646666666666665</v>
      </c>
      <c r="M2" s="17">
        <f t="shared" si="0"/>
        <v>4.0093333333333332</v>
      </c>
      <c r="N2" s="17">
        <f t="shared" si="0"/>
        <v>4.6030000000000006</v>
      </c>
      <c r="O2" s="17">
        <f t="shared" si="0"/>
        <v>5.0279999999999996</v>
      </c>
    </row>
    <row r="3" spans="1:15" ht="16" x14ac:dyDescent="0.2">
      <c r="C3" s="16">
        <v>3.4329999999999998</v>
      </c>
      <c r="D3" s="16">
        <v>3.8580000000000001</v>
      </c>
      <c r="E3" s="16">
        <v>4.0060000000000002</v>
      </c>
      <c r="F3" s="16">
        <v>4.6020000000000003</v>
      </c>
      <c r="G3" s="16">
        <v>5.0229999999999997</v>
      </c>
      <c r="I3" s="15">
        <v>2</v>
      </c>
      <c r="J3" s="15" t="s">
        <v>17</v>
      </c>
      <c r="K3" s="17">
        <f t="shared" ref="K3:O3" si="1">AVERAGE(C5:C7)</f>
        <v>3.9466666666666668</v>
      </c>
      <c r="L3" s="17">
        <f t="shared" si="1"/>
        <v>4.1329999999999991</v>
      </c>
      <c r="M3" s="17">
        <f t="shared" si="1"/>
        <v>4.5540000000000003</v>
      </c>
      <c r="N3" s="17">
        <f t="shared" si="1"/>
        <v>4.9833333333333334</v>
      </c>
      <c r="O3" s="17">
        <f t="shared" si="1"/>
        <v>5.6983333333333333</v>
      </c>
    </row>
    <row r="4" spans="1:15" ht="16" x14ac:dyDescent="0.2">
      <c r="C4" s="16">
        <v>3.4830000000000001</v>
      </c>
      <c r="D4" s="16">
        <v>3.8759999999999999</v>
      </c>
      <c r="E4" s="16">
        <v>4.0190000000000001</v>
      </c>
      <c r="F4" s="16">
        <v>4.5940000000000003</v>
      </c>
      <c r="G4" s="16">
        <v>5.0289999999999999</v>
      </c>
      <c r="I4" s="15">
        <v>3</v>
      </c>
      <c r="J4" s="15" t="s">
        <v>18</v>
      </c>
      <c r="K4" s="17">
        <f t="shared" ref="K4:O4" si="2">AVERAGE(C8:C10)</f>
        <v>2.488</v>
      </c>
      <c r="L4" s="17">
        <f t="shared" si="2"/>
        <v>4.1310000000000002</v>
      </c>
      <c r="M4" s="17">
        <f t="shared" si="2"/>
        <v>4.4943333333333335</v>
      </c>
      <c r="N4" s="17">
        <f t="shared" si="2"/>
        <v>5.0150000000000006</v>
      </c>
      <c r="O4" s="17">
        <f t="shared" si="2"/>
        <v>5.6306666666666665</v>
      </c>
    </row>
    <row r="5" spans="1:15" ht="16" x14ac:dyDescent="0.2">
      <c r="A5" s="15">
        <v>2</v>
      </c>
      <c r="B5" s="15" t="s">
        <v>17</v>
      </c>
      <c r="C5" s="16">
        <v>3.94</v>
      </c>
      <c r="D5" s="16">
        <v>4.1319999999999997</v>
      </c>
      <c r="E5" s="16">
        <v>4.5650000000000004</v>
      </c>
      <c r="F5" s="16">
        <v>4.9859999999999998</v>
      </c>
      <c r="G5" s="16">
        <v>5.7110000000000003</v>
      </c>
      <c r="I5" s="15">
        <v>4</v>
      </c>
      <c r="J5" s="15" t="s">
        <v>19</v>
      </c>
      <c r="K5" s="17">
        <f t="shared" ref="K5:O5" si="3">AVERAGE(C11:C13)</f>
        <v>3.8616666666666668</v>
      </c>
      <c r="L5" s="17">
        <f t="shared" si="3"/>
        <v>4.1840000000000002</v>
      </c>
      <c r="M5" s="17">
        <f t="shared" si="3"/>
        <v>5.3786666666666676</v>
      </c>
      <c r="N5" s="17">
        <f t="shared" si="3"/>
        <v>7.1090000000000009</v>
      </c>
      <c r="O5" s="17">
        <f t="shared" si="3"/>
        <v>8.3140000000000001</v>
      </c>
    </row>
    <row r="6" spans="1:15" ht="16" x14ac:dyDescent="0.2">
      <c r="C6" s="16">
        <v>3.9460000000000002</v>
      </c>
      <c r="D6" s="16">
        <v>4.1139999999999999</v>
      </c>
      <c r="E6" s="16">
        <v>4.5490000000000004</v>
      </c>
      <c r="F6" s="16">
        <v>4.9660000000000002</v>
      </c>
      <c r="G6" s="16">
        <v>5.6959999999999997</v>
      </c>
      <c r="I6" s="15">
        <v>5</v>
      </c>
      <c r="J6" s="15" t="s">
        <v>20</v>
      </c>
      <c r="K6" s="17">
        <f t="shared" ref="K6:O6" si="4">AVERAGE(C14:C16)</f>
        <v>3.4933333333333336</v>
      </c>
      <c r="L6" s="17">
        <f t="shared" si="4"/>
        <v>4.1390000000000002</v>
      </c>
      <c r="M6" s="17">
        <f t="shared" si="4"/>
        <v>5.0356666666666667</v>
      </c>
      <c r="N6" s="17">
        <f t="shared" si="4"/>
        <v>7.1996666666666664</v>
      </c>
      <c r="O6" s="17">
        <f t="shared" si="4"/>
        <v>8.6923333333333321</v>
      </c>
    </row>
    <row r="7" spans="1:15" ht="16" x14ac:dyDescent="0.2">
      <c r="C7" s="16">
        <v>3.9540000000000002</v>
      </c>
      <c r="D7" s="16">
        <v>4.1529999999999996</v>
      </c>
      <c r="E7" s="16">
        <v>4.548</v>
      </c>
      <c r="F7" s="16">
        <v>4.9980000000000002</v>
      </c>
      <c r="G7" s="16">
        <v>5.6879999999999997</v>
      </c>
      <c r="I7" s="15">
        <v>6</v>
      </c>
      <c r="J7" s="15" t="s">
        <v>21</v>
      </c>
      <c r="K7" s="17">
        <f t="shared" ref="K7:O7" si="5">AVERAGE(C17:C19)</f>
        <v>4.5426666666666664</v>
      </c>
      <c r="L7" s="17">
        <f t="shared" si="5"/>
        <v>5.1366666666666667</v>
      </c>
      <c r="M7" s="17">
        <f t="shared" si="5"/>
        <v>5.7436666666666669</v>
      </c>
      <c r="N7" s="17">
        <f t="shared" si="5"/>
        <v>7.7236666666666665</v>
      </c>
      <c r="O7" s="17">
        <f t="shared" si="5"/>
        <v>9.1536666666666662</v>
      </c>
    </row>
    <row r="8" spans="1:15" ht="16" x14ac:dyDescent="0.2">
      <c r="A8" s="15">
        <v>3</v>
      </c>
      <c r="B8" s="15" t="s">
        <v>18</v>
      </c>
      <c r="C8" s="16">
        <v>2.4830000000000001</v>
      </c>
      <c r="D8" s="16">
        <v>4.1390000000000002</v>
      </c>
      <c r="E8" s="16">
        <v>4.484</v>
      </c>
      <c r="F8" s="16">
        <v>5.03</v>
      </c>
      <c r="G8" s="16">
        <v>5.6319999999999997</v>
      </c>
    </row>
    <row r="9" spans="1:15" ht="16" x14ac:dyDescent="0.2">
      <c r="C9" s="16">
        <v>2.4940000000000002</v>
      </c>
      <c r="D9" s="16">
        <v>4.1100000000000003</v>
      </c>
      <c r="E9" s="16">
        <v>4.4870000000000001</v>
      </c>
      <c r="F9" s="16">
        <v>4.9980000000000002</v>
      </c>
      <c r="G9" s="16">
        <v>5.641</v>
      </c>
    </row>
    <row r="10" spans="1:15" ht="16" x14ac:dyDescent="0.2">
      <c r="C10" s="16">
        <v>2.4870000000000001</v>
      </c>
      <c r="D10" s="16">
        <v>4.1440000000000001</v>
      </c>
      <c r="E10" s="16">
        <v>4.5119999999999996</v>
      </c>
      <c r="F10" s="16">
        <v>5.0170000000000003</v>
      </c>
      <c r="G10" s="16">
        <v>5.6189999999999998</v>
      </c>
      <c r="I10" s="15" t="s">
        <v>15</v>
      </c>
    </row>
    <row r="11" spans="1:15" ht="16" x14ac:dyDescent="0.2">
      <c r="A11" s="15">
        <v>4</v>
      </c>
      <c r="B11" s="15" t="s">
        <v>19</v>
      </c>
      <c r="C11" s="16">
        <v>3.899</v>
      </c>
      <c r="D11" s="16">
        <v>4.1870000000000003</v>
      </c>
      <c r="E11" s="16">
        <v>5.3730000000000002</v>
      </c>
      <c r="F11" s="16">
        <v>7.0949999999999998</v>
      </c>
      <c r="G11" s="16">
        <v>8.3260000000000005</v>
      </c>
      <c r="I11" s="13" t="s">
        <v>2</v>
      </c>
      <c r="J11" s="13" t="s">
        <v>3</v>
      </c>
      <c r="K11" s="14" t="s">
        <v>4</v>
      </c>
      <c r="L11" s="13" t="s">
        <v>5</v>
      </c>
      <c r="M11" s="13" t="s">
        <v>6</v>
      </c>
      <c r="N11" s="13" t="s">
        <v>7</v>
      </c>
      <c r="O11" s="13" t="s">
        <v>8</v>
      </c>
    </row>
    <row r="12" spans="1:15" ht="16" x14ac:dyDescent="0.2">
      <c r="C12" s="16">
        <v>3.84</v>
      </c>
      <c r="D12" s="16">
        <v>4.173</v>
      </c>
      <c r="E12" s="16">
        <v>5.3150000000000004</v>
      </c>
      <c r="F12" s="16">
        <v>7.1120000000000001</v>
      </c>
      <c r="G12" s="16">
        <v>8.2940000000000005</v>
      </c>
      <c r="I12" s="15">
        <v>1</v>
      </c>
      <c r="J12" s="15" t="s">
        <v>16</v>
      </c>
      <c r="K12" s="17">
        <v>3.4593333333333334</v>
      </c>
      <c r="L12" s="17">
        <f t="shared" ref="L12:O12" si="6">L2-K2</f>
        <v>0.4053333333333331</v>
      </c>
      <c r="M12" s="17">
        <f t="shared" si="6"/>
        <v>0.14466666666666672</v>
      </c>
      <c r="N12" s="17">
        <f t="shared" si="6"/>
        <v>0.59366666666666745</v>
      </c>
      <c r="O12" s="17">
        <f t="shared" si="6"/>
        <v>0.42499999999999893</v>
      </c>
    </row>
    <row r="13" spans="1:15" ht="16" x14ac:dyDescent="0.2">
      <c r="C13" s="16">
        <v>3.8460000000000001</v>
      </c>
      <c r="D13" s="16">
        <v>4.1920000000000002</v>
      </c>
      <c r="E13" s="16">
        <v>5.4480000000000004</v>
      </c>
      <c r="F13" s="16">
        <v>7.12</v>
      </c>
      <c r="G13" s="16">
        <v>8.3219999999999992</v>
      </c>
      <c r="I13" s="15">
        <v>2</v>
      </c>
      <c r="J13" s="15" t="s">
        <v>17</v>
      </c>
      <c r="K13" s="17">
        <v>3.9466666666666668</v>
      </c>
      <c r="L13" s="17">
        <f t="shared" ref="L13:O13" si="7">L3-K3</f>
        <v>0.18633333333333235</v>
      </c>
      <c r="M13" s="17">
        <f t="shared" si="7"/>
        <v>0.42100000000000115</v>
      </c>
      <c r="N13" s="17">
        <f t="shared" si="7"/>
        <v>0.42933333333333312</v>
      </c>
      <c r="O13" s="17">
        <f t="shared" si="7"/>
        <v>0.71499999999999986</v>
      </c>
    </row>
    <row r="14" spans="1:15" ht="16" x14ac:dyDescent="0.2">
      <c r="A14" s="15">
        <v>5</v>
      </c>
      <c r="B14" s="15" t="s">
        <v>20</v>
      </c>
      <c r="C14" s="16">
        <v>3.468</v>
      </c>
      <c r="D14" s="16">
        <v>4.1429999999999998</v>
      </c>
      <c r="E14" s="16">
        <v>5.0449999999999999</v>
      </c>
      <c r="F14" s="16">
        <v>7.2110000000000003</v>
      </c>
      <c r="G14" s="16">
        <v>8.6969999999999992</v>
      </c>
      <c r="I14" s="15">
        <v>3</v>
      </c>
      <c r="J14" s="15" t="s">
        <v>18</v>
      </c>
      <c r="K14" s="17">
        <v>2.488</v>
      </c>
      <c r="L14" s="17">
        <f t="shared" ref="L14:O14" si="8">L4-K4</f>
        <v>1.6430000000000002</v>
      </c>
      <c r="M14" s="17">
        <f t="shared" si="8"/>
        <v>0.36333333333333329</v>
      </c>
      <c r="N14" s="17">
        <f t="shared" si="8"/>
        <v>0.52066666666666706</v>
      </c>
      <c r="O14" s="17">
        <f t="shared" si="8"/>
        <v>0.61566666666666592</v>
      </c>
    </row>
    <row r="15" spans="1:15" ht="16" x14ac:dyDescent="0.2">
      <c r="C15" s="16">
        <v>3.5139999999999998</v>
      </c>
      <c r="D15" s="16">
        <v>4.1159999999999997</v>
      </c>
      <c r="E15" s="16">
        <v>5.03</v>
      </c>
      <c r="F15" s="16">
        <v>7.1840000000000002</v>
      </c>
      <c r="G15" s="16">
        <v>8.7149999999999999</v>
      </c>
      <c r="I15" s="15">
        <v>4</v>
      </c>
      <c r="J15" s="15" t="s">
        <v>19</v>
      </c>
      <c r="K15" s="17">
        <v>3.8616666666666668</v>
      </c>
      <c r="L15" s="17">
        <f t="shared" ref="L15:O15" si="9">L5-K5</f>
        <v>0.32233333333333336</v>
      </c>
      <c r="M15" s="17">
        <f t="shared" si="9"/>
        <v>1.1946666666666674</v>
      </c>
      <c r="N15" s="17">
        <f t="shared" si="9"/>
        <v>1.7303333333333333</v>
      </c>
      <c r="O15" s="17">
        <f t="shared" si="9"/>
        <v>1.2049999999999992</v>
      </c>
    </row>
    <row r="16" spans="1:15" ht="16" x14ac:dyDescent="0.2">
      <c r="C16" s="16">
        <v>3.4980000000000002</v>
      </c>
      <c r="D16" s="16">
        <v>4.1580000000000004</v>
      </c>
      <c r="E16" s="16">
        <v>5.032</v>
      </c>
      <c r="F16" s="16">
        <v>7.2039999999999997</v>
      </c>
      <c r="G16" s="16">
        <v>8.6649999999999991</v>
      </c>
      <c r="I16" s="15">
        <v>5</v>
      </c>
      <c r="J16" s="15" t="s">
        <v>20</v>
      </c>
      <c r="K16" s="17">
        <v>3.4933333333333336</v>
      </c>
      <c r="L16" s="17">
        <f t="shared" ref="L16:O16" si="10">L6-K6</f>
        <v>0.64566666666666661</v>
      </c>
      <c r="M16" s="17">
        <f t="shared" si="10"/>
        <v>0.8966666666666665</v>
      </c>
      <c r="N16" s="17">
        <f t="shared" si="10"/>
        <v>2.1639999999999997</v>
      </c>
      <c r="O16" s="17">
        <f t="shared" si="10"/>
        <v>1.4926666666666657</v>
      </c>
    </row>
    <row r="17" spans="1:15" ht="16" x14ac:dyDescent="0.2">
      <c r="A17" s="15">
        <v>6</v>
      </c>
      <c r="B17" s="15" t="s">
        <v>21</v>
      </c>
      <c r="C17" s="16">
        <v>4.5279999999999996</v>
      </c>
      <c r="D17" s="16">
        <v>5.17</v>
      </c>
      <c r="E17" s="16">
        <v>5.7290000000000001</v>
      </c>
      <c r="F17" s="16">
        <v>7.718</v>
      </c>
      <c r="G17" s="16">
        <v>9.1170000000000009</v>
      </c>
      <c r="I17" s="15">
        <v>6</v>
      </c>
      <c r="J17" s="15" t="s">
        <v>21</v>
      </c>
      <c r="K17" s="17">
        <v>4.5426666666666664</v>
      </c>
      <c r="L17" s="17">
        <f t="shared" ref="L17:O17" si="11">L7-K7</f>
        <v>0.59400000000000031</v>
      </c>
      <c r="M17" s="17">
        <f t="shared" si="11"/>
        <v>0.60700000000000021</v>
      </c>
      <c r="N17" s="17">
        <f t="shared" si="11"/>
        <v>1.9799999999999995</v>
      </c>
      <c r="O17" s="17">
        <f t="shared" si="11"/>
        <v>1.4299999999999997</v>
      </c>
    </row>
    <row r="18" spans="1:15" ht="16" x14ac:dyDescent="0.2">
      <c r="C18" s="16">
        <v>4.5410000000000004</v>
      </c>
      <c r="D18" s="16">
        <v>5.1120000000000001</v>
      </c>
      <c r="E18" s="16">
        <v>5.7389999999999999</v>
      </c>
      <c r="F18" s="16">
        <v>7.7560000000000002</v>
      </c>
      <c r="G18" s="16">
        <v>9.1890000000000001</v>
      </c>
    </row>
    <row r="19" spans="1:15" ht="16" x14ac:dyDescent="0.2">
      <c r="C19" s="16">
        <v>4.5590000000000002</v>
      </c>
      <c r="D19" s="16">
        <v>5.1280000000000001</v>
      </c>
      <c r="E19" s="16">
        <v>5.7629999999999999</v>
      </c>
      <c r="F19" s="16">
        <v>7.6970000000000001</v>
      </c>
      <c r="G19" s="16">
        <v>9.1549999999999994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C2:AH23"/>
  <sheetViews>
    <sheetView topLeftCell="A25" zoomScale="65" zoomScaleNormal="90" workbookViewId="0">
      <selection activeCell="AD24" sqref="AD24"/>
    </sheetView>
  </sheetViews>
  <sheetFormatPr baseColWidth="10" defaultColWidth="12.6640625" defaultRowHeight="15.75" customHeight="1" x14ac:dyDescent="0.15"/>
  <cols>
    <col min="24" max="24" width="8.6640625" bestFit="1" customWidth="1"/>
    <col min="32" max="32" width="15.6640625" bestFit="1" customWidth="1"/>
    <col min="33" max="33" width="8" bestFit="1" customWidth="1"/>
    <col min="34" max="34" width="16.6640625" bestFit="1" customWidth="1"/>
  </cols>
  <sheetData>
    <row r="2" spans="3:34" ht="15.75" customHeight="1" x14ac:dyDescent="0.15">
      <c r="C2" s="15" t="s">
        <v>15</v>
      </c>
      <c r="K2" s="15" t="s">
        <v>22</v>
      </c>
      <c r="W2" t="s">
        <v>28</v>
      </c>
    </row>
    <row r="3" spans="3:34" ht="15.75" customHeight="1" x14ac:dyDescent="0.15">
      <c r="AF3" s="34" t="s">
        <v>34</v>
      </c>
      <c r="AG3" s="34" t="s">
        <v>35</v>
      </c>
      <c r="AH3" s="34" t="s">
        <v>36</v>
      </c>
    </row>
    <row r="4" spans="3:34" ht="15.75" customHeight="1" x14ac:dyDescent="0.15">
      <c r="C4" s="19" t="s">
        <v>2</v>
      </c>
      <c r="D4" s="19" t="s">
        <v>3</v>
      </c>
      <c r="E4" s="19" t="s">
        <v>4</v>
      </c>
      <c r="F4" s="20" t="s">
        <v>5</v>
      </c>
      <c r="G4" s="20" t="s">
        <v>6</v>
      </c>
      <c r="H4" s="20" t="s">
        <v>7</v>
      </c>
      <c r="I4" s="20" t="s">
        <v>8</v>
      </c>
      <c r="K4" s="19" t="s">
        <v>2</v>
      </c>
      <c r="L4" s="19" t="s">
        <v>3</v>
      </c>
      <c r="M4" s="24" t="s">
        <v>4</v>
      </c>
      <c r="N4" s="19" t="s">
        <v>5</v>
      </c>
      <c r="O4" s="19" t="s">
        <v>6</v>
      </c>
      <c r="P4" s="19" t="s">
        <v>7</v>
      </c>
      <c r="Q4" s="19" t="s">
        <v>8</v>
      </c>
      <c r="S4" s="19" t="s">
        <v>2</v>
      </c>
      <c r="T4" s="19" t="s">
        <v>3</v>
      </c>
      <c r="U4" s="24" t="s">
        <v>23</v>
      </c>
      <c r="W4" s="26" t="s">
        <v>2</v>
      </c>
      <c r="X4" s="26" t="s">
        <v>24</v>
      </c>
      <c r="Y4" s="26" t="s">
        <v>26</v>
      </c>
      <c r="Z4" s="26" t="s">
        <v>25</v>
      </c>
      <c r="AA4" s="26" t="s">
        <v>29</v>
      </c>
      <c r="AB4" s="26" t="s">
        <v>27</v>
      </c>
      <c r="AF4" t="s">
        <v>37</v>
      </c>
      <c r="AG4" t="s">
        <v>30</v>
      </c>
      <c r="AH4" s="32">
        <v>3.1796666666666664</v>
      </c>
    </row>
    <row r="5" spans="3:34" ht="15.75" customHeight="1" x14ac:dyDescent="0.15">
      <c r="C5" s="21">
        <v>1</v>
      </c>
      <c r="D5" s="21" t="s">
        <v>9</v>
      </c>
      <c r="E5" s="21">
        <v>0</v>
      </c>
      <c r="F5" s="22">
        <v>0.7243333333333335</v>
      </c>
      <c r="G5" s="22">
        <v>0.56766666666666676</v>
      </c>
      <c r="H5" s="22">
        <v>1.2799999999999994</v>
      </c>
      <c r="I5" s="22">
        <v>0.6076666666666668</v>
      </c>
      <c r="K5" s="21">
        <v>1</v>
      </c>
      <c r="L5" s="21" t="s">
        <v>9</v>
      </c>
      <c r="M5" s="22">
        <v>3.7626666666666666</v>
      </c>
      <c r="N5" s="22">
        <v>4.4870000000000001</v>
      </c>
      <c r="O5" s="22">
        <v>5.0546666666666669</v>
      </c>
      <c r="P5" s="22">
        <v>6.3346666666666662</v>
      </c>
      <c r="Q5" s="22">
        <v>6.942333333333333</v>
      </c>
      <c r="S5" s="21">
        <v>1</v>
      </c>
      <c r="T5" s="21" t="s">
        <v>9</v>
      </c>
      <c r="U5" s="25">
        <f>Q5-M5</f>
        <v>3.1796666666666664</v>
      </c>
      <c r="W5" s="27">
        <v>1</v>
      </c>
      <c r="X5" s="28">
        <v>45710</v>
      </c>
      <c r="Y5" s="27">
        <v>25</v>
      </c>
      <c r="Z5" s="27">
        <v>33</v>
      </c>
      <c r="AA5" s="27">
        <v>9</v>
      </c>
      <c r="AB5" s="27">
        <v>8</v>
      </c>
      <c r="AF5" t="s">
        <v>37</v>
      </c>
      <c r="AG5" t="s">
        <v>30</v>
      </c>
      <c r="AH5" s="32">
        <v>2.922333333333333</v>
      </c>
    </row>
    <row r="6" spans="3:34" ht="15.75" customHeight="1" x14ac:dyDescent="0.15">
      <c r="C6" s="21">
        <v>2</v>
      </c>
      <c r="D6" s="21" t="s">
        <v>10</v>
      </c>
      <c r="E6" s="21">
        <v>0</v>
      </c>
      <c r="F6" s="22">
        <v>0.58866666666666667</v>
      </c>
      <c r="G6" s="22">
        <v>0.14299999999999979</v>
      </c>
      <c r="H6" s="22">
        <v>1.4289999999999998</v>
      </c>
      <c r="I6" s="22">
        <v>0.76166666666666671</v>
      </c>
      <c r="K6" s="21">
        <v>2</v>
      </c>
      <c r="L6" s="21" t="s">
        <v>10</v>
      </c>
      <c r="M6" s="22">
        <v>3.0630000000000002</v>
      </c>
      <c r="N6" s="22">
        <v>3.6516666666666668</v>
      </c>
      <c r="O6" s="22">
        <v>3.7946666666666666</v>
      </c>
      <c r="P6" s="22">
        <v>5.2236666666666665</v>
      </c>
      <c r="Q6" s="22">
        <v>5.9853333333333332</v>
      </c>
      <c r="S6" s="21">
        <v>2</v>
      </c>
      <c r="T6" s="21" t="s">
        <v>10</v>
      </c>
      <c r="U6" s="22">
        <f>Q6-M6</f>
        <v>2.922333333333333</v>
      </c>
      <c r="W6" s="27">
        <v>2</v>
      </c>
      <c r="X6" s="28">
        <v>45739</v>
      </c>
      <c r="Y6" s="27">
        <v>25</v>
      </c>
      <c r="Z6" s="27">
        <v>33</v>
      </c>
      <c r="AA6" s="27">
        <v>9</v>
      </c>
      <c r="AB6" s="27">
        <v>8</v>
      </c>
      <c r="AF6" t="s">
        <v>37</v>
      </c>
      <c r="AG6" t="s">
        <v>30</v>
      </c>
      <c r="AH6" s="32">
        <v>3.8940000000000006</v>
      </c>
    </row>
    <row r="7" spans="3:34" ht="15.75" customHeight="1" x14ac:dyDescent="0.15">
      <c r="C7" s="21">
        <v>3</v>
      </c>
      <c r="D7" s="21" t="s">
        <v>11</v>
      </c>
      <c r="E7" s="21">
        <v>0</v>
      </c>
      <c r="F7" s="22">
        <v>0.99733333333333318</v>
      </c>
      <c r="G7" s="22">
        <v>0.71</v>
      </c>
      <c r="H7" s="22">
        <v>0.79</v>
      </c>
      <c r="I7" s="22">
        <v>1.3966666666666674</v>
      </c>
      <c r="K7" s="21">
        <v>3</v>
      </c>
      <c r="L7" s="21" t="s">
        <v>11</v>
      </c>
      <c r="M7" s="22">
        <v>2.488</v>
      </c>
      <c r="N7" s="22">
        <v>3.4853333333333332</v>
      </c>
      <c r="O7" s="22">
        <v>4.1953333333333331</v>
      </c>
      <c r="P7" s="22">
        <v>4.9853333333333332</v>
      </c>
      <c r="Q7" s="22">
        <v>6.3820000000000006</v>
      </c>
      <c r="S7" s="21">
        <v>3</v>
      </c>
      <c r="T7" s="21" t="s">
        <v>11</v>
      </c>
      <c r="U7" s="22">
        <f t="shared" ref="U7:U10" si="0">Q7-M7</f>
        <v>3.8940000000000006</v>
      </c>
      <c r="W7" s="27">
        <v>3</v>
      </c>
      <c r="X7" s="28">
        <v>45769</v>
      </c>
      <c r="Y7" s="27">
        <v>25</v>
      </c>
      <c r="Z7" s="27">
        <v>33</v>
      </c>
      <c r="AA7" s="27">
        <v>9</v>
      </c>
      <c r="AB7" s="27">
        <v>8</v>
      </c>
      <c r="AF7" t="s">
        <v>37</v>
      </c>
      <c r="AG7" t="s">
        <v>31</v>
      </c>
      <c r="AH7" s="32">
        <v>1.5686666666666662</v>
      </c>
    </row>
    <row r="8" spans="3:34" ht="15.75" customHeight="1" x14ac:dyDescent="0.15">
      <c r="C8" s="21">
        <v>4</v>
      </c>
      <c r="D8" s="21" t="s">
        <v>16</v>
      </c>
      <c r="E8" s="21">
        <v>0</v>
      </c>
      <c r="F8" s="23">
        <v>0.4053333333333331</v>
      </c>
      <c r="G8" s="23">
        <v>0.14466666666666672</v>
      </c>
      <c r="H8" s="23">
        <v>0.59366666666666745</v>
      </c>
      <c r="I8" s="23">
        <v>0.42499999999999893</v>
      </c>
      <c r="K8" s="21">
        <v>4</v>
      </c>
      <c r="L8" s="21" t="s">
        <v>16</v>
      </c>
      <c r="M8" s="23">
        <v>3.4593333333333334</v>
      </c>
      <c r="N8" s="23">
        <v>3.8646666666666665</v>
      </c>
      <c r="O8" s="23">
        <v>4.0093333333333332</v>
      </c>
      <c r="P8" s="23">
        <v>4.6030000000000006</v>
      </c>
      <c r="Q8" s="23">
        <v>5.0279999999999996</v>
      </c>
      <c r="S8" s="21">
        <v>4</v>
      </c>
      <c r="T8" s="21" t="s">
        <v>16</v>
      </c>
      <c r="U8" s="22">
        <f t="shared" si="0"/>
        <v>1.5686666666666662</v>
      </c>
      <c r="W8" s="27">
        <v>4</v>
      </c>
      <c r="X8" s="28">
        <v>45799</v>
      </c>
      <c r="Y8" s="27">
        <v>25</v>
      </c>
      <c r="Z8" s="27">
        <v>33</v>
      </c>
      <c r="AA8" s="27">
        <v>9</v>
      </c>
      <c r="AB8" s="27">
        <v>8</v>
      </c>
      <c r="AF8" t="s">
        <v>37</v>
      </c>
      <c r="AG8" t="s">
        <v>31</v>
      </c>
      <c r="AH8" s="32">
        <v>1.7516666666666665</v>
      </c>
    </row>
    <row r="9" spans="3:34" ht="15.75" customHeight="1" x14ac:dyDescent="0.15">
      <c r="C9" s="21">
        <v>5</v>
      </c>
      <c r="D9" s="21" t="s">
        <v>17</v>
      </c>
      <c r="E9" s="21">
        <v>0</v>
      </c>
      <c r="F9" s="23">
        <v>0.18633333333333235</v>
      </c>
      <c r="G9" s="23">
        <v>0.42100000000000115</v>
      </c>
      <c r="H9" s="23">
        <v>0.42933333333333312</v>
      </c>
      <c r="I9" s="23">
        <v>0.71499999999999986</v>
      </c>
      <c r="K9" s="21">
        <v>5</v>
      </c>
      <c r="L9" s="21" t="s">
        <v>17</v>
      </c>
      <c r="M9" s="23">
        <v>3.9466666666666668</v>
      </c>
      <c r="N9" s="23">
        <v>4.1329999999999991</v>
      </c>
      <c r="O9" s="23">
        <v>4.5540000000000003</v>
      </c>
      <c r="P9" s="23">
        <v>4.9833333333333334</v>
      </c>
      <c r="Q9" s="23">
        <v>5.6983333333333333</v>
      </c>
      <c r="S9" s="21">
        <v>5</v>
      </c>
      <c r="T9" s="21" t="s">
        <v>17</v>
      </c>
      <c r="U9" s="22">
        <f t="shared" si="0"/>
        <v>1.7516666666666665</v>
      </c>
      <c r="W9" s="27">
        <v>5</v>
      </c>
      <c r="X9" s="28">
        <v>45829</v>
      </c>
      <c r="Y9" s="27">
        <v>25</v>
      </c>
      <c r="Z9" s="27">
        <v>33</v>
      </c>
      <c r="AA9" s="27">
        <v>9</v>
      </c>
      <c r="AB9" s="27">
        <v>8</v>
      </c>
      <c r="AF9" t="s">
        <v>37</v>
      </c>
      <c r="AG9" t="s">
        <v>31</v>
      </c>
      <c r="AH9" s="32">
        <v>3.1426666666666665</v>
      </c>
    </row>
    <row r="10" spans="3:34" ht="15.75" customHeight="1" x14ac:dyDescent="0.15">
      <c r="C10" s="21">
        <v>6</v>
      </c>
      <c r="D10" s="21" t="s">
        <v>18</v>
      </c>
      <c r="E10" s="21">
        <v>0</v>
      </c>
      <c r="F10" s="23">
        <v>1.6430000000000002</v>
      </c>
      <c r="G10" s="23">
        <v>0.36333333333333329</v>
      </c>
      <c r="H10" s="23">
        <v>0.52066666666666706</v>
      </c>
      <c r="I10" s="23">
        <v>0.61566666666666592</v>
      </c>
      <c r="K10" s="21">
        <v>6</v>
      </c>
      <c r="L10" s="21" t="s">
        <v>18</v>
      </c>
      <c r="M10" s="23">
        <v>2.488</v>
      </c>
      <c r="N10" s="23">
        <v>4.1310000000000002</v>
      </c>
      <c r="O10" s="23">
        <v>4.4943333333333335</v>
      </c>
      <c r="P10" s="23">
        <v>5.0150000000000006</v>
      </c>
      <c r="Q10" s="23">
        <v>5.6306666666666665</v>
      </c>
      <c r="S10" s="21">
        <v>6</v>
      </c>
      <c r="T10" s="21" t="s">
        <v>18</v>
      </c>
      <c r="U10" s="22">
        <f t="shared" si="0"/>
        <v>3.1426666666666665</v>
      </c>
    </row>
    <row r="12" spans="3:34" ht="15.75" customHeight="1" x14ac:dyDescent="0.15">
      <c r="C12" s="19" t="s">
        <v>2</v>
      </c>
      <c r="D12" s="19" t="s">
        <v>3</v>
      </c>
      <c r="E12" s="19" t="s">
        <v>4</v>
      </c>
      <c r="F12" s="20" t="s">
        <v>5</v>
      </c>
      <c r="G12" s="20" t="s">
        <v>6</v>
      </c>
      <c r="H12" s="20" t="s">
        <v>7</v>
      </c>
      <c r="I12" s="20" t="s">
        <v>8</v>
      </c>
      <c r="K12" s="19" t="s">
        <v>2</v>
      </c>
      <c r="L12" s="19" t="s">
        <v>3</v>
      </c>
      <c r="M12" s="24" t="s">
        <v>4</v>
      </c>
      <c r="N12" s="19" t="s">
        <v>5</v>
      </c>
      <c r="O12" s="19" t="s">
        <v>6</v>
      </c>
      <c r="P12" s="19" t="s">
        <v>7</v>
      </c>
      <c r="Q12" s="19" t="s">
        <v>8</v>
      </c>
      <c r="S12" s="19" t="s">
        <v>2</v>
      </c>
      <c r="T12" s="19" t="s">
        <v>3</v>
      </c>
      <c r="U12" s="24" t="s">
        <v>23</v>
      </c>
      <c r="W12" s="18" t="s">
        <v>32</v>
      </c>
      <c r="AA12" s="18" t="s">
        <v>33</v>
      </c>
    </row>
    <row r="13" spans="3:34" ht="15.75" customHeight="1" x14ac:dyDescent="0.15">
      <c r="C13" s="21">
        <v>1</v>
      </c>
      <c r="D13" s="21" t="s">
        <v>12</v>
      </c>
      <c r="E13" s="21">
        <v>0</v>
      </c>
      <c r="F13" s="22">
        <v>1.3693333333333331</v>
      </c>
      <c r="G13" s="22">
        <v>0.61200000000000099</v>
      </c>
      <c r="H13" s="22">
        <v>0.97233333333333327</v>
      </c>
      <c r="I13" s="22">
        <v>0.87766666666666637</v>
      </c>
      <c r="K13" s="21">
        <v>1</v>
      </c>
      <c r="L13" s="21" t="s">
        <v>12</v>
      </c>
      <c r="M13" s="22">
        <v>3.0779999999999998</v>
      </c>
      <c r="N13" s="22">
        <v>4.4473333333333329</v>
      </c>
      <c r="O13" s="22">
        <v>5.0593333333333339</v>
      </c>
      <c r="P13" s="22">
        <v>6.0316666666666672</v>
      </c>
      <c r="Q13" s="22">
        <v>6.9093333333333335</v>
      </c>
      <c r="S13" s="21">
        <v>1</v>
      </c>
      <c r="T13" s="21" t="s">
        <v>12</v>
      </c>
      <c r="U13" s="22">
        <f>Q13-M13</f>
        <v>3.8313333333333337</v>
      </c>
      <c r="W13" s="29" t="s">
        <v>2</v>
      </c>
      <c r="X13" s="29" t="s">
        <v>30</v>
      </c>
      <c r="Y13" s="30" t="s">
        <v>31</v>
      </c>
      <c r="Z13" s="18"/>
      <c r="AA13" s="29" t="s">
        <v>2</v>
      </c>
      <c r="AB13" s="29" t="s">
        <v>30</v>
      </c>
      <c r="AC13" s="30" t="s">
        <v>31</v>
      </c>
    </row>
    <row r="14" spans="3:34" ht="15.75" customHeight="1" x14ac:dyDescent="0.15">
      <c r="C14" s="21">
        <v>2</v>
      </c>
      <c r="D14" s="21" t="s">
        <v>13</v>
      </c>
      <c r="E14" s="21">
        <v>0</v>
      </c>
      <c r="F14" s="22">
        <v>0.7546666666666666</v>
      </c>
      <c r="G14" s="22">
        <v>0.39100000000000001</v>
      </c>
      <c r="H14" s="22">
        <v>0.50666666666666726</v>
      </c>
      <c r="I14" s="22">
        <v>0.31299999999999883</v>
      </c>
      <c r="K14" s="21">
        <v>2</v>
      </c>
      <c r="L14" s="21" t="s">
        <v>13</v>
      </c>
      <c r="M14" s="22">
        <v>2.3620000000000001</v>
      </c>
      <c r="N14" s="22">
        <v>3.1166666666666667</v>
      </c>
      <c r="O14" s="22">
        <v>3.5076666666666667</v>
      </c>
      <c r="P14" s="22">
        <v>4.014333333333334</v>
      </c>
      <c r="Q14" s="22">
        <v>4.3273333333333328</v>
      </c>
      <c r="S14" s="21">
        <v>2</v>
      </c>
      <c r="T14" s="21" t="s">
        <v>13</v>
      </c>
      <c r="U14" s="22">
        <f t="shared" ref="U14:U18" si="1">Q14-M14</f>
        <v>1.9653333333333327</v>
      </c>
      <c r="W14" s="31">
        <v>1</v>
      </c>
      <c r="X14" s="32">
        <v>3.1796666666666664</v>
      </c>
      <c r="Y14" s="32">
        <v>1.5686666666666662</v>
      </c>
      <c r="AA14" s="31">
        <v>1</v>
      </c>
      <c r="AB14" s="32">
        <v>3.8313333333333337</v>
      </c>
      <c r="AC14" s="32">
        <v>4.4523333333333337</v>
      </c>
    </row>
    <row r="15" spans="3:34" ht="15.75" customHeight="1" x14ac:dyDescent="0.15">
      <c r="C15" s="21">
        <v>3</v>
      </c>
      <c r="D15" s="21" t="s">
        <v>14</v>
      </c>
      <c r="E15" s="21">
        <v>0</v>
      </c>
      <c r="F15" s="22">
        <v>0.63466666666666671</v>
      </c>
      <c r="G15" s="22">
        <v>0.20399999999999974</v>
      </c>
      <c r="H15" s="22">
        <v>0.66900000000000004</v>
      </c>
      <c r="I15" s="22">
        <v>0.22933333333333294</v>
      </c>
      <c r="K15" s="21">
        <v>3</v>
      </c>
      <c r="L15" s="21" t="s">
        <v>14</v>
      </c>
      <c r="M15" s="22">
        <v>1.6696666666666669</v>
      </c>
      <c r="N15" s="22">
        <v>2.3043333333333336</v>
      </c>
      <c r="O15" s="22">
        <v>2.5083333333333333</v>
      </c>
      <c r="P15" s="22">
        <v>3.1773333333333333</v>
      </c>
      <c r="Q15" s="22">
        <v>3.4066666666666663</v>
      </c>
      <c r="S15" s="21">
        <v>3</v>
      </c>
      <c r="T15" s="21" t="s">
        <v>14</v>
      </c>
      <c r="U15" s="22">
        <f t="shared" si="1"/>
        <v>1.7369999999999994</v>
      </c>
      <c r="W15" s="31">
        <v>2</v>
      </c>
      <c r="X15" s="32">
        <v>2.922333333333333</v>
      </c>
      <c r="Y15" s="32">
        <v>1.7516666666666665</v>
      </c>
      <c r="AA15" s="31">
        <v>2</v>
      </c>
      <c r="AB15" s="32">
        <v>1.9653333333333327</v>
      </c>
      <c r="AC15" s="32">
        <v>5.1989999999999981</v>
      </c>
    </row>
    <row r="16" spans="3:34" ht="15.75" customHeight="1" x14ac:dyDescent="0.15">
      <c r="C16" s="21">
        <v>4</v>
      </c>
      <c r="D16" s="21" t="s">
        <v>19</v>
      </c>
      <c r="E16" s="21">
        <v>0</v>
      </c>
      <c r="F16" s="23">
        <v>0.32233333333333336</v>
      </c>
      <c r="G16" s="23">
        <v>1.1946666666666674</v>
      </c>
      <c r="H16" s="23">
        <v>1.7303333333333333</v>
      </c>
      <c r="I16" s="23">
        <v>1.2049999999999992</v>
      </c>
      <c r="K16" s="21">
        <v>4</v>
      </c>
      <c r="L16" s="21" t="s">
        <v>19</v>
      </c>
      <c r="M16" s="23">
        <v>3.8616666666666668</v>
      </c>
      <c r="N16" s="23">
        <v>4.1840000000000002</v>
      </c>
      <c r="O16" s="23">
        <v>5.3786666666666676</v>
      </c>
      <c r="P16" s="23">
        <v>7.1090000000000009</v>
      </c>
      <c r="Q16" s="23">
        <v>8.3140000000000001</v>
      </c>
      <c r="S16" s="21">
        <v>4</v>
      </c>
      <c r="T16" s="21" t="s">
        <v>19</v>
      </c>
      <c r="U16" s="22">
        <f t="shared" si="1"/>
        <v>4.4523333333333337</v>
      </c>
      <c r="W16" s="31">
        <v>3</v>
      </c>
      <c r="X16" s="32">
        <v>3.8940000000000006</v>
      </c>
      <c r="Y16" s="32">
        <v>3.1426666666666665</v>
      </c>
      <c r="AA16" s="31">
        <v>3</v>
      </c>
      <c r="AB16" s="32">
        <v>1.7369999999999994</v>
      </c>
      <c r="AC16" s="32">
        <v>4.6109999999999998</v>
      </c>
    </row>
    <row r="17" spans="3:28" ht="15.75" customHeight="1" x14ac:dyDescent="0.15">
      <c r="C17" s="21">
        <v>5</v>
      </c>
      <c r="D17" s="21" t="s">
        <v>20</v>
      </c>
      <c r="E17" s="21">
        <v>0</v>
      </c>
      <c r="F17" s="23">
        <v>0.64566666666666661</v>
      </c>
      <c r="G17" s="23">
        <v>0.8966666666666665</v>
      </c>
      <c r="H17" s="23">
        <v>2.1639999999999997</v>
      </c>
      <c r="I17" s="23">
        <v>1.4926666666666657</v>
      </c>
      <c r="K17" s="21">
        <v>5</v>
      </c>
      <c r="L17" s="21" t="s">
        <v>20</v>
      </c>
      <c r="M17" s="23">
        <v>3.4933333333333336</v>
      </c>
      <c r="N17" s="23">
        <v>4.1390000000000002</v>
      </c>
      <c r="O17" s="23">
        <v>5.0356666666666667</v>
      </c>
      <c r="P17" s="23">
        <v>7.1996666666666664</v>
      </c>
      <c r="Q17" s="23">
        <v>8.6923333333333321</v>
      </c>
      <c r="S17" s="21">
        <v>5</v>
      </c>
      <c r="T17" s="21" t="s">
        <v>20</v>
      </c>
      <c r="U17" s="22">
        <f t="shared" si="1"/>
        <v>5.1989999999999981</v>
      </c>
    </row>
    <row r="18" spans="3:28" ht="15.75" customHeight="1" x14ac:dyDescent="0.15">
      <c r="C18" s="21">
        <v>6</v>
      </c>
      <c r="D18" s="21" t="s">
        <v>21</v>
      </c>
      <c r="E18" s="21">
        <v>0</v>
      </c>
      <c r="F18" s="23">
        <v>0.59400000000000031</v>
      </c>
      <c r="G18" s="23">
        <v>0.60700000000000021</v>
      </c>
      <c r="H18" s="23">
        <v>1.9799999999999995</v>
      </c>
      <c r="I18" s="23">
        <v>1.4299999999999997</v>
      </c>
      <c r="K18" s="21">
        <v>6</v>
      </c>
      <c r="L18" s="21" t="s">
        <v>21</v>
      </c>
      <c r="M18" s="23">
        <v>4.5426666666666664</v>
      </c>
      <c r="N18" s="23">
        <v>5.1366666666666667</v>
      </c>
      <c r="O18" s="23">
        <v>5.7436666666666669</v>
      </c>
      <c r="P18" s="23">
        <v>7.7236666666666665</v>
      </c>
      <c r="Q18" s="23">
        <v>9.1536666666666662</v>
      </c>
      <c r="S18" s="21">
        <v>6</v>
      </c>
      <c r="T18" s="21" t="s">
        <v>21</v>
      </c>
      <c r="U18" s="22">
        <f t="shared" si="1"/>
        <v>4.6109999999999998</v>
      </c>
    </row>
    <row r="21" spans="3:28" ht="15.75" customHeight="1" x14ac:dyDescent="0.15">
      <c r="X21" s="24" t="s">
        <v>4</v>
      </c>
      <c r="Y21" s="19" t="s">
        <v>5</v>
      </c>
      <c r="Z21" s="19" t="s">
        <v>6</v>
      </c>
      <c r="AA21" s="19" t="s">
        <v>7</v>
      </c>
      <c r="AB21" s="19" t="s">
        <v>8</v>
      </c>
    </row>
    <row r="22" spans="3:28" ht="15.75" customHeight="1" x14ac:dyDescent="0.15">
      <c r="X22" s="33">
        <v>1</v>
      </c>
      <c r="Y22" s="33">
        <v>1</v>
      </c>
      <c r="Z22" s="33">
        <v>1</v>
      </c>
      <c r="AA22" s="33">
        <v>1</v>
      </c>
      <c r="AB22" s="33">
        <v>1</v>
      </c>
    </row>
    <row r="23" spans="3:28" ht="15.75" customHeight="1" x14ac:dyDescent="0.15">
      <c r="X23" s="33">
        <v>1</v>
      </c>
      <c r="Y23" s="33">
        <v>1</v>
      </c>
      <c r="Z23" s="33">
        <v>1</v>
      </c>
      <c r="AA23" s="33">
        <v>1</v>
      </c>
      <c r="AB23" s="33">
        <v>1</v>
      </c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Grout (A)</vt:lpstr>
      <vt:lpstr>Semen Biasa (B)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2025-10-26T15:56:23Z</dcterms:modified>
</cp:coreProperties>
</file>