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3"/>
  </bookViews>
  <sheets>
    <sheet name="Indigenous" sheetId="1" r:id="rId1"/>
    <sheet name="Bittern" sheetId="2" r:id="rId2"/>
    <sheet name="Kontrol" sheetId="3" r:id="rId3"/>
    <sheet name="Sheet1" sheetId="4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<sst xmlns="http://schemas.openxmlformats.org/spreadsheetml/2006/main" count="63" uniqueCount="15">
  <si>
    <t>Hari ke-0</t>
  </si>
  <si>
    <t>Berat sampel</t>
  </si>
  <si>
    <t>%TPH</t>
  </si>
  <si>
    <t>Konsentrasi solar</t>
  </si>
  <si>
    <t>Ulangan</t>
  </si>
  <si>
    <t>Berat cawan</t>
  </si>
  <si>
    <t>Berat residu</t>
  </si>
  <si>
    <t>Hari ke -7</t>
  </si>
  <si>
    <t>Rata-rata</t>
  </si>
  <si>
    <t>Hari ke-7</t>
  </si>
  <si>
    <t>Solar 1%</t>
  </si>
  <si>
    <t>Solar 1,5%</t>
  </si>
  <si>
    <t>Solar 2%</t>
  </si>
  <si>
    <t>Solar 2,5%</t>
  </si>
  <si>
    <t>Solar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</si>
</sst>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2"/>
    </font>
    <font>
      <sz val="10.5"/>
      <color theme="1" tint="0.35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Times New Roman"/>
                <a:ea typeface="Times New Roman"/>
                <a:cs typeface="Times New Roman"/>
              </a:rPr>
              <a:t>Kontrol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Sheet1!$B$2:$C$2</c:f>
              <c:numCache/>
            </c:numRef>
          </c:cat>
          <c:val>
            <c:numRef>
              <c:f>Sheet1!$B$3:$C$3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Sheet1!$B$2:$C$2</c:f>
              <c:numCache/>
            </c:numRef>
          </c:cat>
          <c:val>
            <c:numRef>
              <c:f>Sheet1!$B$4:$C$4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Sheet1!$B$2:$C$2</c:f>
              <c:numCache/>
            </c:numRef>
          </c:cat>
          <c:val>
            <c:numRef>
              <c:f>Sheet1!$B$5:$C$5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Sheet1!$B$2:$C$2</c:f>
              <c:numCache/>
            </c:numRef>
          </c:cat>
          <c:val>
            <c:numRef>
              <c:f>Sheet1!$B$6:$C$6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Sheet1!$B$2:$C$2</c:f>
              <c:numCache/>
            </c:numRef>
          </c:cat>
          <c:val>
            <c:numRef>
              <c:f>Sheet1!$B$7:$C$7</c:f>
              <c:numCache/>
            </c:numRef>
          </c:val>
        </c:ser>
        <c:axId val="51919776"/>
        <c:axId val="64624801"/>
      </c:barChart>
      <c:catAx>
        <c:axId val="5191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>
            <c:manualLayout>
              <c:xMode val="edge"/>
              <c:yMode val="edge"/>
              <c:x val="0.3145"/>
              <c:y val="0.8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624801"/>
        <c:crosses val="autoZero"/>
        <c:auto val="1"/>
        <c:lblOffset val="100"/>
        <c:noMultiLvlLbl val="0"/>
      </c:catAx>
      <c:valAx>
        <c:axId val="6462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% Total Petroleum Hidrokarbon (TPH)</a:t>
                </a: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9197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Konsorsium </a:t>
            </a: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Bittern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Sheet1!$F$2:$G$2</c:f>
              <c:numCache/>
            </c:numRef>
          </c:cat>
          <c:val>
            <c:numRef>
              <c:f>Sheet1!$F$3:$G$3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Sheet1!$F$2:$G$2</c:f>
              <c:numCache/>
            </c:numRef>
          </c:cat>
          <c:val>
            <c:numRef>
              <c:f>Sheet1!$F$4:$G$4</c:f>
              <c:numCache/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Sheet1!$F$2:$G$2</c:f>
              <c:numCache/>
            </c:numRef>
          </c:cat>
          <c:val>
            <c:numRef>
              <c:f>Sheet1!$F$5:$G$5</c:f>
              <c:numCache/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Sheet1!$F$2:$G$2</c:f>
              <c:numCache/>
            </c:numRef>
          </c:cat>
          <c:val>
            <c:numRef>
              <c:f>Sheet1!$F$6:$G$6</c:f>
              <c:numCache/>
            </c:numRef>
          </c:val>
        </c:ser>
        <c:ser>
          <c:idx val="4"/>
          <c:order val="4"/>
          <c:tx>
            <c:strRef>
              <c:f>Sheet1!$E$7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Sheet1!$F$2:$G$2</c:f>
              <c:numCache/>
            </c:numRef>
          </c:cat>
          <c:val>
            <c:numRef>
              <c:f>Sheet1!$F$7:$G$7</c:f>
              <c:numCache/>
            </c:numRef>
          </c:val>
        </c:ser>
        <c:axId val="44752298"/>
        <c:axId val="117499"/>
      </c:barChart>
      <c:catAx>
        <c:axId val="4475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>
            <c:manualLayout>
              <c:xMode val="edge"/>
              <c:yMode val="edge"/>
              <c:x val="0.29875"/>
              <c:y val="0.8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499"/>
        <c:crosses val="autoZero"/>
        <c:auto val="1"/>
        <c:lblOffset val="100"/>
        <c:noMultiLvlLbl val="0"/>
      </c:catAx>
      <c:valAx>
        <c:axId val="11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% Total Petroleum Hidrokarbon (TPH)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752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Konsorsium</a:t>
            </a: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400" i="1" u="none" baseline="0">
                <a:latin typeface="Times New Roman"/>
                <a:ea typeface="Times New Roman"/>
                <a:cs typeface="Times New Roman"/>
              </a:rPr>
              <a:t>Indigenous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Sheet1!$J$2:$K$2</c:f>
              <c:numCache/>
            </c:numRef>
          </c:cat>
          <c:val>
            <c:numRef>
              <c:f>Sheet1!$J$3:$K$3</c:f>
              <c:numCache/>
            </c:numRef>
          </c:val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Sheet1!$J$2:$K$2</c:f>
              <c:numCache/>
            </c:numRef>
          </c:cat>
          <c:val>
            <c:numRef>
              <c:f>Sheet1!$J$4:$K$4</c:f>
              <c:numCache/>
            </c:numRef>
          </c:val>
        </c:ser>
        <c:ser>
          <c:idx val="2"/>
          <c:order val="2"/>
          <c:tx>
            <c:strRef>
              <c:f>Sheet1!$I$5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Sheet1!$J$2:$K$2</c:f>
              <c:numCache/>
            </c:numRef>
          </c:cat>
          <c:val>
            <c:numRef>
              <c:f>Sheet1!$J$5:$K$5</c:f>
              <c:numCache/>
            </c:numRef>
          </c:val>
        </c:ser>
        <c:ser>
          <c:idx val="3"/>
          <c:order val="3"/>
          <c:tx>
            <c:strRef>
              <c:f>Sheet1!$I$6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Sheet1!$J$2:$K$2</c:f>
              <c:numCache/>
            </c:numRef>
          </c:cat>
          <c:val>
            <c:numRef>
              <c:f>Sheet1!$J$6:$K$6</c:f>
              <c:numCache/>
            </c:numRef>
          </c:val>
        </c:ser>
        <c:ser>
          <c:idx val="4"/>
          <c:order val="4"/>
          <c:tx>
            <c:strRef>
              <c:f>Sheet1!$I$7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Sheet1!$J$2:$K$2</c:f>
              <c:numCache/>
            </c:numRef>
          </c:cat>
          <c:val>
            <c:numRef>
              <c:f>Sheet1!$J$7:$K$7</c:f>
              <c:numCache/>
            </c:numRef>
          </c:val>
        </c:ser>
        <c:axId val="1057492"/>
        <c:axId val="9517429"/>
      </c:barChart>
      <c:catAx>
        <c:axId val="10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517429"/>
        <c:crosses val="autoZero"/>
        <c:auto val="1"/>
        <c:lblOffset val="100"/>
        <c:noMultiLvlLbl val="0"/>
      </c:catAx>
      <c:valAx>
        <c:axId val="951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% Total Petroleum Hidrokarbon (TPH)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574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180975</xdr:rowOff>
    </xdr:from>
    <xdr:to>
      <xdr:col>5</xdr:col>
      <xdr:colOff>476250</xdr:colOff>
      <xdr:row>21</xdr:row>
      <xdr:rowOff>123825</xdr:rowOff>
    </xdr:to>
    <xdr:graphicFrame macro="">
      <xdr:nvGraphicFramePr>
        <xdr:cNvPr id="5" name="Chart 4"/>
        <xdr:cNvGraphicFramePr/>
      </xdr:nvGraphicFramePr>
      <xdr:xfrm>
        <a:off x="161925" y="15240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7</xdr:row>
      <xdr:rowOff>190500</xdr:rowOff>
    </xdr:from>
    <xdr:to>
      <xdr:col>13</xdr:col>
      <xdr:colOff>152400</xdr:colOff>
      <xdr:row>21</xdr:row>
      <xdr:rowOff>133350</xdr:rowOff>
    </xdr:to>
    <xdr:graphicFrame macro="">
      <xdr:nvGraphicFramePr>
        <xdr:cNvPr id="6" name="Chart 5"/>
        <xdr:cNvGraphicFramePr/>
      </xdr:nvGraphicFramePr>
      <xdr:xfrm>
        <a:off x="5343525" y="1533525"/>
        <a:ext cx="457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8</xdr:row>
      <xdr:rowOff>9525</xdr:rowOff>
    </xdr:from>
    <xdr:to>
      <xdr:col>21</xdr:col>
      <xdr:colOff>495300</xdr:colOff>
      <xdr:row>21</xdr:row>
      <xdr:rowOff>152400</xdr:rowOff>
    </xdr:to>
    <xdr:graphicFrame macro="">
      <xdr:nvGraphicFramePr>
        <xdr:cNvPr id="7" name="Chart 6"/>
        <xdr:cNvGraphicFramePr/>
      </xdr:nvGraphicFramePr>
      <xdr:xfrm>
        <a:off x="10563225" y="1543050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="80" zoomScaleNormal="80" workbookViewId="0" topLeftCell="A8">
      <selection activeCell="K30" sqref="K30"/>
    </sheetView>
  </sheetViews>
  <sheetFormatPr defaultColWidth="9.140625" defaultRowHeight="15"/>
  <cols>
    <col min="1" max="1" width="10.7109375" style="2" customWidth="1"/>
    <col min="2" max="4" width="18.28125" style="2" customWidth="1"/>
    <col min="5" max="6" width="18.00390625" style="2" customWidth="1"/>
    <col min="7" max="7" width="9.140625" style="2" customWidth="1"/>
    <col min="8" max="8" width="18.28125" style="2" customWidth="1"/>
    <col min="9" max="16384" width="9.140625" style="2" customWidth="1"/>
  </cols>
  <sheetData>
    <row r="2" spans="1:8" ht="15">
      <c r="A2" s="2" t="s">
        <v>0</v>
      </c>
      <c r="B2" s="1" t="s">
        <v>3</v>
      </c>
      <c r="C2" s="1" t="s">
        <v>4</v>
      </c>
      <c r="D2" s="1" t="s">
        <v>1</v>
      </c>
      <c r="E2" s="1" t="s">
        <v>5</v>
      </c>
      <c r="F2" s="1" t="s">
        <v>6</v>
      </c>
      <c r="G2" s="1" t="s">
        <v>2</v>
      </c>
      <c r="H2" s="1" t="s">
        <v>8</v>
      </c>
    </row>
    <row r="3" spans="2:8" ht="15">
      <c r="B3" s="3">
        <v>0.01</v>
      </c>
      <c r="C3" s="4">
        <v>1</v>
      </c>
      <c r="D3" s="4">
        <v>10</v>
      </c>
      <c r="E3" s="4">
        <v>46.5646</v>
      </c>
      <c r="F3" s="4">
        <v>46.5695</v>
      </c>
      <c r="G3" s="4">
        <f>(((F3-E3)/D3)*7.5*100)</f>
        <v>0.36749999999994293</v>
      </c>
      <c r="H3" s="4">
        <f>AVERAGE(G3:G5)</f>
        <v>3.142500000000048</v>
      </c>
    </row>
    <row r="4" spans="2:8" ht="15">
      <c r="B4" s="4"/>
      <c r="C4" s="4">
        <v>2</v>
      </c>
      <c r="D4" s="4">
        <v>10</v>
      </c>
      <c r="E4" s="4">
        <v>46.3018</v>
      </c>
      <c r="F4" s="4">
        <v>46.3059</v>
      </c>
      <c r="G4" s="4">
        <f aca="true" t="shared" si="0" ref="G4:G17">(((F4-E4)/D4)*7.5*100)</f>
        <v>0.3075000000000827</v>
      </c>
      <c r="H4" s="4"/>
    </row>
    <row r="5" spans="2:8" ht="15">
      <c r="B5" s="4"/>
      <c r="C5" s="4">
        <v>3</v>
      </c>
      <c r="D5" s="4">
        <v>10</v>
      </c>
      <c r="E5" s="4">
        <v>45.9394</v>
      </c>
      <c r="F5" s="4">
        <v>46.0561</v>
      </c>
      <c r="G5" s="4">
        <f t="shared" si="0"/>
        <v>8.752500000000119</v>
      </c>
      <c r="H5" s="4"/>
    </row>
    <row r="6" spans="2:8" ht="15">
      <c r="B6" s="5">
        <v>0.015</v>
      </c>
      <c r="C6" s="4">
        <v>1</v>
      </c>
      <c r="D6" s="4">
        <v>10</v>
      </c>
      <c r="E6" s="4">
        <v>47.4564</v>
      </c>
      <c r="F6" s="4">
        <v>47.5204</v>
      </c>
      <c r="G6" s="4">
        <f t="shared" si="0"/>
        <v>4.800000000000004</v>
      </c>
      <c r="H6" s="4">
        <f>AVERAGE(G6:G8)</f>
        <v>3.0750000000001165</v>
      </c>
    </row>
    <row r="7" spans="2:8" ht="15">
      <c r="B7" s="4"/>
      <c r="C7" s="4">
        <v>2</v>
      </c>
      <c r="D7" s="4">
        <v>10</v>
      </c>
      <c r="E7" s="4">
        <v>48.2998</v>
      </c>
      <c r="F7" s="4">
        <v>48.3392</v>
      </c>
      <c r="G7" s="4">
        <f t="shared" si="0"/>
        <v>2.955000000000041</v>
      </c>
      <c r="H7" s="4"/>
    </row>
    <row r="8" spans="2:8" ht="15">
      <c r="B8" s="4"/>
      <c r="C8" s="4">
        <v>3</v>
      </c>
      <c r="D8" s="4">
        <v>10</v>
      </c>
      <c r="E8" s="4">
        <v>57.5502</v>
      </c>
      <c r="F8" s="4">
        <v>57.5698</v>
      </c>
      <c r="G8" s="4">
        <f t="shared" si="0"/>
        <v>1.4700000000003044</v>
      </c>
      <c r="H8" s="4"/>
    </row>
    <row r="9" spans="2:8" ht="15">
      <c r="B9" s="3">
        <v>0.02</v>
      </c>
      <c r="C9" s="4">
        <v>1</v>
      </c>
      <c r="D9" s="4">
        <v>10</v>
      </c>
      <c r="E9" s="4">
        <v>45.7914</v>
      </c>
      <c r="F9" s="4">
        <v>45.8054</v>
      </c>
      <c r="G9" s="4">
        <f t="shared" si="0"/>
        <v>1.0499999999996845</v>
      </c>
      <c r="H9" s="4">
        <f>AVERAGE(G9:G11)</f>
        <v>2.1424999999998917</v>
      </c>
    </row>
    <row r="10" spans="2:8" ht="15">
      <c r="B10" s="4"/>
      <c r="C10" s="4">
        <v>2</v>
      </c>
      <c r="D10" s="4">
        <v>10</v>
      </c>
      <c r="E10" s="4">
        <v>47.0375</v>
      </c>
      <c r="F10" s="4">
        <v>47.0708</v>
      </c>
      <c r="G10" s="4">
        <f t="shared" si="0"/>
        <v>2.497499999999775</v>
      </c>
      <c r="H10" s="4"/>
    </row>
    <row r="11" spans="2:8" ht="15">
      <c r="B11" s="4"/>
      <c r="C11" s="4">
        <v>3</v>
      </c>
      <c r="D11" s="4">
        <v>10</v>
      </c>
      <c r="E11" s="4">
        <v>51.178</v>
      </c>
      <c r="F11" s="4">
        <v>51.2164</v>
      </c>
      <c r="G11" s="4">
        <f t="shared" si="0"/>
        <v>2.8800000000002157</v>
      </c>
      <c r="H11" s="4"/>
    </row>
    <row r="12" spans="2:8" ht="15">
      <c r="B12" s="5">
        <v>0.025</v>
      </c>
      <c r="C12" s="4">
        <v>1</v>
      </c>
      <c r="D12" s="4">
        <v>10</v>
      </c>
      <c r="E12" s="4">
        <v>46.3085</v>
      </c>
      <c r="F12" s="4">
        <v>46.3175</v>
      </c>
      <c r="G12" s="4">
        <f t="shared" si="0"/>
        <v>0.6750000000000256</v>
      </c>
      <c r="H12" s="4">
        <f>AVERAGE(G12:G14)</f>
        <v>1.98500000000017</v>
      </c>
    </row>
    <row r="13" spans="2:8" ht="15">
      <c r="B13" s="4"/>
      <c r="C13" s="4">
        <v>2</v>
      </c>
      <c r="D13" s="4">
        <v>10</v>
      </c>
      <c r="E13" s="4">
        <v>48.9051</v>
      </c>
      <c r="F13" s="4">
        <v>48.9403</v>
      </c>
      <c r="G13" s="4">
        <f t="shared" si="0"/>
        <v>2.640000000000242</v>
      </c>
      <c r="H13" s="4"/>
    </row>
    <row r="14" spans="2:8" ht="15">
      <c r="B14" s="4"/>
      <c r="C14" s="4">
        <v>3</v>
      </c>
      <c r="D14" s="4">
        <v>10</v>
      </c>
      <c r="E14" s="4">
        <v>46.1853</v>
      </c>
      <c r="F14" s="4">
        <v>46.2205</v>
      </c>
      <c r="G14" s="4">
        <f t="shared" si="0"/>
        <v>2.640000000000242</v>
      </c>
      <c r="H14" s="4"/>
    </row>
    <row r="15" spans="2:8" ht="15">
      <c r="B15" s="3">
        <v>0.03</v>
      </c>
      <c r="C15" s="4">
        <v>1</v>
      </c>
      <c r="D15" s="4">
        <v>10</v>
      </c>
      <c r="E15" s="4">
        <v>46.6616</v>
      </c>
      <c r="F15" s="4">
        <v>46.6871</v>
      </c>
      <c r="G15" s="4">
        <f t="shared" si="0"/>
        <v>1.9125000000000725</v>
      </c>
      <c r="H15" s="4">
        <f>AVERAGE(G15:G17)</f>
        <v>5.167500000000125</v>
      </c>
    </row>
    <row r="16" spans="2:8" ht="15">
      <c r="B16" s="4"/>
      <c r="C16" s="4">
        <v>2</v>
      </c>
      <c r="D16" s="4">
        <v>10</v>
      </c>
      <c r="E16" s="4">
        <v>46.7707</v>
      </c>
      <c r="F16" s="4">
        <v>46.8934</v>
      </c>
      <c r="G16" s="4">
        <f t="shared" si="0"/>
        <v>9.202500000000136</v>
      </c>
      <c r="H16" s="4"/>
    </row>
    <row r="17" spans="2:8" ht="15">
      <c r="B17" s="4"/>
      <c r="C17" s="4">
        <v>3</v>
      </c>
      <c r="D17" s="4">
        <v>10</v>
      </c>
      <c r="E17" s="4">
        <v>46.6615</v>
      </c>
      <c r="F17" s="4">
        <v>46.72</v>
      </c>
      <c r="G17" s="4">
        <f t="shared" si="0"/>
        <v>4.387500000000166</v>
      </c>
      <c r="H17" s="4"/>
    </row>
    <row r="20" spans="1:8" ht="15">
      <c r="A20" s="2" t="s">
        <v>7</v>
      </c>
      <c r="B20" s="1" t="s">
        <v>3</v>
      </c>
      <c r="C20" s="1" t="s">
        <v>4</v>
      </c>
      <c r="D20" s="1" t="s">
        <v>1</v>
      </c>
      <c r="E20" s="1" t="s">
        <v>5</v>
      </c>
      <c r="F20" s="1" t="s">
        <v>6</v>
      </c>
      <c r="G20" s="1" t="s">
        <v>2</v>
      </c>
      <c r="H20" s="1" t="s">
        <v>8</v>
      </c>
    </row>
    <row r="21" spans="2:8" ht="15">
      <c r="B21" s="3">
        <v>0.01</v>
      </c>
      <c r="C21" s="4">
        <v>1</v>
      </c>
      <c r="D21" s="4">
        <v>10</v>
      </c>
      <c r="E21" s="4">
        <v>52.3463</v>
      </c>
      <c r="F21" s="4">
        <v>52.3503</v>
      </c>
      <c r="G21" s="4">
        <f>(((F21-E21)/D21)*7.5*100)</f>
        <v>0.29999999999983373</v>
      </c>
      <c r="H21" s="4">
        <f>AVERAGE(G21:G23)</f>
        <v>0.1875000000000071</v>
      </c>
    </row>
    <row r="22" spans="2:8" ht="15">
      <c r="B22" s="4"/>
      <c r="C22" s="4">
        <v>2</v>
      </c>
      <c r="D22" s="4">
        <v>10</v>
      </c>
      <c r="E22" s="4">
        <v>52.6873</v>
      </c>
      <c r="F22" s="4">
        <v>52.6886</v>
      </c>
      <c r="G22" s="4">
        <f aca="true" t="shared" si="1" ref="G22:G35">(((F22-E22)/D22)*7.5*100)</f>
        <v>0.09750000000003922</v>
      </c>
      <c r="H22" s="4"/>
    </row>
    <row r="23" spans="2:8" ht="15">
      <c r="B23" s="4"/>
      <c r="C23" s="4">
        <v>3</v>
      </c>
      <c r="D23" s="4">
        <v>10</v>
      </c>
      <c r="E23" s="4">
        <v>51.363</v>
      </c>
      <c r="F23" s="4">
        <v>51.3652</v>
      </c>
      <c r="G23" s="4">
        <f t="shared" si="1"/>
        <v>0.16500000000014836</v>
      </c>
      <c r="H23" s="4"/>
    </row>
    <row r="24" spans="2:8" ht="15">
      <c r="B24" s="5">
        <v>0.015</v>
      </c>
      <c r="C24" s="4">
        <v>1</v>
      </c>
      <c r="D24" s="4">
        <v>10</v>
      </c>
      <c r="E24" s="4">
        <v>50.503</v>
      </c>
      <c r="F24" s="4">
        <v>50.5602</v>
      </c>
      <c r="G24" s="4">
        <f t="shared" si="1"/>
        <v>4.290000000000127</v>
      </c>
      <c r="H24" s="4">
        <f>AVERAGE(G24:G26)</f>
        <v>2.7350000000001984</v>
      </c>
    </row>
    <row r="25" spans="2:8" ht="15">
      <c r="B25" s="4"/>
      <c r="C25" s="4">
        <v>2</v>
      </c>
      <c r="D25" s="4">
        <v>10</v>
      </c>
      <c r="E25" s="4">
        <v>51.9112</v>
      </c>
      <c r="F25" s="4">
        <v>51.9594</v>
      </c>
      <c r="G25" s="4">
        <f t="shared" si="1"/>
        <v>3.6150000000001015</v>
      </c>
      <c r="H25" s="4"/>
    </row>
    <row r="26" spans="2:8" ht="15">
      <c r="B26" s="4"/>
      <c r="C26" s="4">
        <v>3</v>
      </c>
      <c r="D26" s="4">
        <v>10</v>
      </c>
      <c r="E26" s="4">
        <v>52.544</v>
      </c>
      <c r="F26" s="4">
        <v>52.548</v>
      </c>
      <c r="G26" s="4">
        <f t="shared" si="1"/>
        <v>0.30000000000036664</v>
      </c>
      <c r="H26" s="4"/>
    </row>
    <row r="27" spans="2:8" ht="15">
      <c r="B27" s="3">
        <v>0.02</v>
      </c>
      <c r="C27" s="4">
        <v>1</v>
      </c>
      <c r="D27" s="4">
        <v>10</v>
      </c>
      <c r="E27" s="4">
        <v>51.537</v>
      </c>
      <c r="F27" s="4">
        <v>51.5375</v>
      </c>
      <c r="G27" s="4">
        <f t="shared" si="1"/>
        <v>0.03750000000017906</v>
      </c>
      <c r="H27" s="4">
        <f>AVERAGE(G27:G29)</f>
        <v>0.0674999999999315</v>
      </c>
    </row>
    <row r="28" spans="2:8" ht="15">
      <c r="B28" s="4"/>
      <c r="C28" s="4">
        <v>2</v>
      </c>
      <c r="D28" s="4">
        <v>10</v>
      </c>
      <c r="E28" s="4">
        <v>51.2226</v>
      </c>
      <c r="F28" s="4">
        <v>51.2238</v>
      </c>
      <c r="G28" s="4">
        <f t="shared" si="1"/>
        <v>0.08999999999979025</v>
      </c>
      <c r="H28" s="4"/>
    </row>
    <row r="29" spans="2:8" ht="15">
      <c r="B29" s="4"/>
      <c r="C29" s="4">
        <v>3</v>
      </c>
      <c r="D29" s="4">
        <v>10</v>
      </c>
      <c r="E29" s="4">
        <v>52.6587</v>
      </c>
      <c r="F29" s="4">
        <v>52.6597</v>
      </c>
      <c r="G29" s="4">
        <f t="shared" si="1"/>
        <v>0.0749999999998252</v>
      </c>
      <c r="H29" s="4"/>
    </row>
    <row r="30" spans="2:8" ht="15">
      <c r="B30" s="5">
        <v>0.025</v>
      </c>
      <c r="C30" s="4">
        <v>1</v>
      </c>
      <c r="D30" s="4">
        <v>10</v>
      </c>
      <c r="E30" s="4">
        <v>52.3229</v>
      </c>
      <c r="F30" s="4">
        <v>52.324</v>
      </c>
      <c r="G30" s="4">
        <f t="shared" si="1"/>
        <v>0.08250000000007418</v>
      </c>
      <c r="H30" s="4">
        <f>AVERAGE(G30:G32)</f>
        <v>1.9125000000000725</v>
      </c>
    </row>
    <row r="31" spans="2:8" ht="15">
      <c r="B31" s="4"/>
      <c r="C31" s="4">
        <v>2</v>
      </c>
      <c r="D31" s="4">
        <v>10</v>
      </c>
      <c r="E31" s="4">
        <v>53.0605</v>
      </c>
      <c r="F31" s="4">
        <v>53.0677</v>
      </c>
      <c r="G31" s="4">
        <f t="shared" si="1"/>
        <v>0.5400000000003402</v>
      </c>
      <c r="H31" s="4"/>
    </row>
    <row r="32" spans="2:8" ht="15">
      <c r="B32" s="4"/>
      <c r="C32" s="4">
        <v>3</v>
      </c>
      <c r="D32" s="4">
        <v>10</v>
      </c>
      <c r="E32" s="4">
        <v>51.6786</v>
      </c>
      <c r="F32" s="4">
        <v>51.7468</v>
      </c>
      <c r="G32" s="4">
        <f t="shared" si="1"/>
        <v>5.114999999999803</v>
      </c>
      <c r="H32" s="4"/>
    </row>
    <row r="33" spans="2:8" ht="15">
      <c r="B33" s="3">
        <v>0.03</v>
      </c>
      <c r="C33" s="4">
        <v>1</v>
      </c>
      <c r="D33" s="4">
        <v>10</v>
      </c>
      <c r="E33" s="4">
        <v>52.6408</v>
      </c>
      <c r="F33" s="4">
        <v>52.6439</v>
      </c>
      <c r="G33" s="4">
        <f t="shared" si="1"/>
        <v>0.2325000000002575</v>
      </c>
      <c r="H33" s="4">
        <f>AVERAGE(G33:G35)</f>
        <v>1.292500000000274</v>
      </c>
    </row>
    <row r="34" spans="2:8" ht="15">
      <c r="B34" s="4"/>
      <c r="C34" s="4">
        <v>2</v>
      </c>
      <c r="D34" s="4">
        <v>10</v>
      </c>
      <c r="E34" s="4">
        <v>51.4764</v>
      </c>
      <c r="F34" s="4">
        <v>51.508</v>
      </c>
      <c r="G34" s="4">
        <f t="shared" si="1"/>
        <v>2.3700000000003385</v>
      </c>
      <c r="H34" s="4"/>
    </row>
    <row r="35" spans="2:8" ht="15">
      <c r="B35" s="4"/>
      <c r="C35" s="4">
        <v>3</v>
      </c>
      <c r="D35" s="4">
        <v>10</v>
      </c>
      <c r="E35" s="4">
        <v>51.0158</v>
      </c>
      <c r="F35" s="4">
        <v>51.0328</v>
      </c>
      <c r="G35" s="4">
        <f t="shared" si="1"/>
        <v>1.275000000000226</v>
      </c>
      <c r="H35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="80" zoomScaleNormal="80" workbookViewId="0" topLeftCell="A6">
      <selection activeCell="N12" sqref="N12"/>
    </sheetView>
  </sheetViews>
  <sheetFormatPr defaultColWidth="9.140625" defaultRowHeight="15"/>
  <cols>
    <col min="1" max="1" width="10.7109375" style="2" customWidth="1"/>
    <col min="2" max="2" width="18.57421875" style="2" customWidth="1"/>
    <col min="3" max="4" width="18.00390625" style="2" customWidth="1"/>
    <col min="5" max="5" width="17.8515625" style="2" customWidth="1"/>
    <col min="6" max="6" width="18.140625" style="2" customWidth="1"/>
    <col min="7" max="7" width="9.140625" style="2" customWidth="1"/>
    <col min="8" max="8" width="17.8515625" style="2" customWidth="1"/>
    <col min="9" max="16384" width="9.140625" style="2" customWidth="1"/>
  </cols>
  <sheetData>
    <row r="2" spans="1:8" ht="15">
      <c r="A2" s="6" t="s">
        <v>0</v>
      </c>
      <c r="B2" s="1" t="s">
        <v>3</v>
      </c>
      <c r="C2" s="1" t="s">
        <v>4</v>
      </c>
      <c r="D2" s="1" t="s">
        <v>1</v>
      </c>
      <c r="E2" s="1" t="s">
        <v>5</v>
      </c>
      <c r="F2" s="1" t="s">
        <v>6</v>
      </c>
      <c r="G2" s="1" t="s">
        <v>2</v>
      </c>
      <c r="H2" s="1" t="s">
        <v>8</v>
      </c>
    </row>
    <row r="3" spans="2:8" ht="15">
      <c r="B3" s="3">
        <v>0.01</v>
      </c>
      <c r="C3" s="4">
        <v>1</v>
      </c>
      <c r="D3" s="4">
        <v>10</v>
      </c>
      <c r="E3" s="4">
        <v>47.6897</v>
      </c>
      <c r="F3" s="4">
        <v>47.7731</v>
      </c>
      <c r="G3" s="4">
        <f>(((F3-E3)/D3)*7.5*100)</f>
        <v>6.254999999999811</v>
      </c>
      <c r="H3" s="4">
        <f>AVERAGE(G3:G5)</f>
        <v>2.5175000000000836</v>
      </c>
    </row>
    <row r="4" spans="2:8" ht="15">
      <c r="B4" s="4"/>
      <c r="C4" s="4">
        <v>2</v>
      </c>
      <c r="D4" s="4">
        <v>10</v>
      </c>
      <c r="E4" s="4">
        <v>47.1958</v>
      </c>
      <c r="F4" s="4">
        <v>47.2013</v>
      </c>
      <c r="G4" s="4">
        <f aca="true" t="shared" si="0" ref="G4:G17">(((F4-E4)/D4)*7.5*100)</f>
        <v>0.4125000000003709</v>
      </c>
      <c r="H4" s="4"/>
    </row>
    <row r="5" spans="2:8" ht="15">
      <c r="B5" s="4"/>
      <c r="C5" s="4">
        <v>3</v>
      </c>
      <c r="D5" s="4">
        <v>10</v>
      </c>
      <c r="E5" s="4">
        <v>46.991</v>
      </c>
      <c r="F5" s="4">
        <v>47.0028</v>
      </c>
      <c r="G5" s="4">
        <f t="shared" si="0"/>
        <v>0.8850000000000691</v>
      </c>
      <c r="H5" s="4"/>
    </row>
    <row r="6" spans="2:8" ht="15">
      <c r="B6" s="5">
        <v>0.015</v>
      </c>
      <c r="C6" s="4">
        <v>1</v>
      </c>
      <c r="D6" s="4">
        <v>10</v>
      </c>
      <c r="E6" s="4">
        <v>46.0264</v>
      </c>
      <c r="F6" s="4">
        <v>46.0316</v>
      </c>
      <c r="G6" s="4">
        <f t="shared" si="0"/>
        <v>0.389999999999624</v>
      </c>
      <c r="H6" s="4">
        <f>AVERAGE(G6:G8)</f>
        <v>0.7599999999998275</v>
      </c>
    </row>
    <row r="7" spans="2:8" ht="15">
      <c r="B7" s="4"/>
      <c r="C7" s="4">
        <v>2</v>
      </c>
      <c r="D7" s="4">
        <v>10</v>
      </c>
      <c r="E7" s="4">
        <v>63.597</v>
      </c>
      <c r="F7" s="4">
        <v>63.6057</v>
      </c>
      <c r="G7" s="4">
        <f t="shared" si="0"/>
        <v>0.6524999999998116</v>
      </c>
      <c r="H7" s="4"/>
    </row>
    <row r="8" spans="2:8" ht="15">
      <c r="B8" s="4"/>
      <c r="C8" s="4">
        <v>3</v>
      </c>
      <c r="D8" s="4">
        <v>10</v>
      </c>
      <c r="E8" s="4">
        <v>46.8135</v>
      </c>
      <c r="F8" s="4">
        <v>46.83</v>
      </c>
      <c r="G8" s="4">
        <f t="shared" si="0"/>
        <v>1.237500000000047</v>
      </c>
      <c r="H8" s="4"/>
    </row>
    <row r="9" spans="2:8" ht="15">
      <c r="B9" s="3">
        <v>0.02</v>
      </c>
      <c r="C9" s="4">
        <v>1</v>
      </c>
      <c r="D9" s="4">
        <v>10</v>
      </c>
      <c r="E9" s="4">
        <v>47.858</v>
      </c>
      <c r="F9" s="4">
        <v>47.8726</v>
      </c>
      <c r="G9" s="4">
        <f t="shared" si="0"/>
        <v>1.0950000000001125</v>
      </c>
      <c r="H9" s="4">
        <f>AVERAGE(G9:G11)</f>
        <v>1.682499999999898</v>
      </c>
    </row>
    <row r="10" spans="2:8" ht="15">
      <c r="B10" s="4"/>
      <c r="C10" s="4">
        <v>2</v>
      </c>
      <c r="D10" s="4">
        <v>10</v>
      </c>
      <c r="E10" s="4">
        <v>47.2049</v>
      </c>
      <c r="F10" s="4">
        <v>47.2399</v>
      </c>
      <c r="G10" s="4">
        <f t="shared" si="0"/>
        <v>2.624999999999744</v>
      </c>
      <c r="H10" s="4"/>
    </row>
    <row r="11" spans="2:8" ht="15">
      <c r="B11" s="4"/>
      <c r="C11" s="4">
        <v>3</v>
      </c>
      <c r="D11" s="4">
        <v>10</v>
      </c>
      <c r="E11" s="4">
        <v>34.4168</v>
      </c>
      <c r="F11" s="4">
        <v>34.4345</v>
      </c>
      <c r="G11" s="4">
        <f t="shared" si="0"/>
        <v>1.3274999999998371</v>
      </c>
      <c r="H11" s="4"/>
    </row>
    <row r="12" spans="2:8" ht="15">
      <c r="B12" s="5">
        <v>0.025</v>
      </c>
      <c r="C12" s="4">
        <v>1</v>
      </c>
      <c r="D12" s="4">
        <v>10</v>
      </c>
      <c r="E12" s="4">
        <v>33.7491</v>
      </c>
      <c r="F12" s="4">
        <v>33.8307</v>
      </c>
      <c r="G12" s="4">
        <f t="shared" si="0"/>
        <v>6.120000000000125</v>
      </c>
      <c r="H12" s="4">
        <f>AVERAGE(G12:G14)</f>
        <v>3.437500000000071</v>
      </c>
    </row>
    <row r="13" spans="2:8" ht="15">
      <c r="B13" s="4"/>
      <c r="C13" s="4">
        <v>2</v>
      </c>
      <c r="D13" s="4">
        <v>10</v>
      </c>
      <c r="E13" s="4">
        <v>47.676</v>
      </c>
      <c r="F13" s="4">
        <v>47.7286</v>
      </c>
      <c r="G13" s="4">
        <f t="shared" si="0"/>
        <v>3.9449999999998653</v>
      </c>
      <c r="H13" s="4"/>
    </row>
    <row r="14" spans="2:8" ht="15">
      <c r="B14" s="4"/>
      <c r="C14" s="4">
        <v>3</v>
      </c>
      <c r="D14" s="4">
        <v>10</v>
      </c>
      <c r="E14" s="4">
        <v>46.3084</v>
      </c>
      <c r="F14" s="4">
        <v>46.3117</v>
      </c>
      <c r="G14" s="4">
        <f t="shared" si="0"/>
        <v>0.24750000000022254</v>
      </c>
      <c r="H14" s="4"/>
    </row>
    <row r="15" spans="2:8" ht="15">
      <c r="B15" s="3">
        <v>0.03</v>
      </c>
      <c r="C15" s="4">
        <v>1</v>
      </c>
      <c r="D15" s="4">
        <v>10</v>
      </c>
      <c r="E15" s="4">
        <v>46.9913</v>
      </c>
      <c r="F15" s="4">
        <v>46.9969</v>
      </c>
      <c r="G15" s="4">
        <f t="shared" si="0"/>
        <v>0.41999999999955406</v>
      </c>
      <c r="H15" s="4">
        <f>AVERAGE(G15:G17)</f>
        <v>0.9799999999998477</v>
      </c>
    </row>
    <row r="16" spans="2:8" ht="15">
      <c r="B16" s="4"/>
      <c r="C16" s="4">
        <v>2</v>
      </c>
      <c r="D16" s="4">
        <v>10</v>
      </c>
      <c r="E16" s="4">
        <v>46.5657</v>
      </c>
      <c r="F16" s="4">
        <v>46.5929</v>
      </c>
      <c r="G16" s="4">
        <f t="shared" si="0"/>
        <v>2.040000000000042</v>
      </c>
      <c r="H16" s="4"/>
    </row>
    <row r="17" spans="2:8" ht="15">
      <c r="B17" s="4"/>
      <c r="C17" s="4">
        <v>3</v>
      </c>
      <c r="D17" s="4">
        <v>10</v>
      </c>
      <c r="E17" s="4">
        <v>46.0275</v>
      </c>
      <c r="F17" s="4">
        <v>46.0339</v>
      </c>
      <c r="G17" s="4">
        <f t="shared" si="0"/>
        <v>0.47999999999994714</v>
      </c>
      <c r="H17" s="4"/>
    </row>
    <row r="20" spans="1:8" ht="15">
      <c r="A20" s="6" t="s">
        <v>7</v>
      </c>
      <c r="B20" s="1" t="s">
        <v>3</v>
      </c>
      <c r="C20" s="1" t="s">
        <v>4</v>
      </c>
      <c r="D20" s="1" t="s">
        <v>1</v>
      </c>
      <c r="E20" s="1" t="s">
        <v>5</v>
      </c>
      <c r="F20" s="1" t="s">
        <v>6</v>
      </c>
      <c r="G20" s="1" t="s">
        <v>2</v>
      </c>
      <c r="H20" s="1" t="s">
        <v>8</v>
      </c>
    </row>
    <row r="21" spans="2:8" ht="15">
      <c r="B21" s="3">
        <v>0.01</v>
      </c>
      <c r="C21" s="4">
        <v>1</v>
      </c>
      <c r="D21" s="4">
        <v>10</v>
      </c>
      <c r="E21" s="4">
        <v>46.1859</v>
      </c>
      <c r="F21" s="4">
        <v>46.2248</v>
      </c>
      <c r="G21" s="4">
        <f>(((F21-E21)/D21)*7.5*100)</f>
        <v>2.9175000000003948</v>
      </c>
      <c r="H21" s="4">
        <f>AVERAGE(G21:G23)</f>
        <v>2.6475000000003135</v>
      </c>
    </row>
    <row r="22" spans="2:8" ht="15">
      <c r="B22" s="4"/>
      <c r="C22" s="4">
        <v>2</v>
      </c>
      <c r="D22" s="4">
        <v>10</v>
      </c>
      <c r="E22" s="4">
        <v>53.7904</v>
      </c>
      <c r="F22" s="4">
        <v>53.7916</v>
      </c>
      <c r="G22" s="4">
        <f aca="true" t="shared" si="1" ref="G22:G35">(((F22-E22)/D22)*7.5*100)</f>
        <v>0.09000000000032315</v>
      </c>
      <c r="H22" s="4"/>
    </row>
    <row r="23" spans="2:8" ht="15">
      <c r="B23" s="4"/>
      <c r="C23" s="4">
        <v>3</v>
      </c>
      <c r="D23" s="4">
        <v>10</v>
      </c>
      <c r="E23" s="4">
        <v>51.5533</v>
      </c>
      <c r="F23" s="4">
        <v>51.6191</v>
      </c>
      <c r="G23" s="4">
        <f t="shared" si="1"/>
        <v>4.9350000000002225</v>
      </c>
      <c r="H23" s="4"/>
    </row>
    <row r="24" spans="2:8" ht="15">
      <c r="B24" s="5">
        <v>0.015</v>
      </c>
      <c r="C24" s="4">
        <v>1</v>
      </c>
      <c r="D24" s="4">
        <v>10</v>
      </c>
      <c r="E24" s="4">
        <v>46.5637</v>
      </c>
      <c r="F24" s="4">
        <v>46.5653</v>
      </c>
      <c r="G24" s="4">
        <f t="shared" si="1"/>
        <v>0.12000000000025324</v>
      </c>
      <c r="H24" s="4">
        <f>AVERAGE(G24:G26)</f>
        <v>2.1775000000001654</v>
      </c>
    </row>
    <row r="25" spans="2:8" ht="15">
      <c r="B25" s="4"/>
      <c r="C25" s="4">
        <v>2</v>
      </c>
      <c r="D25" s="4">
        <v>10</v>
      </c>
      <c r="E25" s="4">
        <v>46.9898</v>
      </c>
      <c r="F25" s="4">
        <v>47.0643</v>
      </c>
      <c r="G25" s="4">
        <f t="shared" si="1"/>
        <v>5.587500000000034</v>
      </c>
      <c r="H25" s="4"/>
    </row>
    <row r="26" spans="2:8" ht="15">
      <c r="B26" s="4"/>
      <c r="C26" s="4">
        <v>3</v>
      </c>
      <c r="D26" s="4">
        <v>10</v>
      </c>
      <c r="E26" s="4">
        <v>57.5502</v>
      </c>
      <c r="F26" s="4">
        <v>57.5612</v>
      </c>
      <c r="G26" s="4">
        <f t="shared" si="1"/>
        <v>0.8250000000002089</v>
      </c>
      <c r="H26" s="4"/>
    </row>
    <row r="27" spans="2:8" ht="15">
      <c r="B27" s="3">
        <v>0.02</v>
      </c>
      <c r="C27" s="4">
        <v>1</v>
      </c>
      <c r="D27" s="4">
        <v>10</v>
      </c>
      <c r="E27" s="4">
        <v>46.8259</v>
      </c>
      <c r="F27" s="4">
        <v>46.8517</v>
      </c>
      <c r="G27" s="4">
        <f t="shared" si="1"/>
        <v>1.9350000000002865</v>
      </c>
      <c r="H27" s="4">
        <f>AVERAGE(G27:G29)</f>
        <v>1.115000000000066</v>
      </c>
    </row>
    <row r="28" spans="2:8" ht="15">
      <c r="B28" s="4"/>
      <c r="C28" s="4">
        <v>2</v>
      </c>
      <c r="D28" s="4">
        <v>10</v>
      </c>
      <c r="E28" s="4">
        <v>47.2174</v>
      </c>
      <c r="F28" s="4">
        <v>47.227</v>
      </c>
      <c r="G28" s="4">
        <f t="shared" si="1"/>
        <v>0.7199999999999207</v>
      </c>
      <c r="H28" s="4"/>
    </row>
    <row r="29" spans="2:8" ht="15">
      <c r="B29" s="4"/>
      <c r="C29" s="4">
        <v>3</v>
      </c>
      <c r="D29" s="4">
        <v>10</v>
      </c>
      <c r="E29" s="4">
        <v>46.3078</v>
      </c>
      <c r="F29" s="4">
        <v>46.317</v>
      </c>
      <c r="G29" s="4">
        <f t="shared" si="1"/>
        <v>0.6899999999999906</v>
      </c>
      <c r="H29" s="4"/>
    </row>
    <row r="30" spans="2:8" ht="15">
      <c r="B30" s="5">
        <v>0.025</v>
      </c>
      <c r="C30" s="4">
        <v>1</v>
      </c>
      <c r="D30" s="4">
        <v>10</v>
      </c>
      <c r="E30" s="4">
        <v>48.2985</v>
      </c>
      <c r="F30" s="4">
        <v>48.3002</v>
      </c>
      <c r="G30" s="4">
        <f t="shared" si="1"/>
        <v>0.1274999999999693</v>
      </c>
      <c r="H30" s="4">
        <f>AVERAGE(G30:G32)</f>
        <v>0.08999999999996788</v>
      </c>
    </row>
    <row r="31" spans="2:8" ht="15">
      <c r="B31" s="4"/>
      <c r="C31" s="4">
        <v>2</v>
      </c>
      <c r="D31" s="4">
        <v>10</v>
      </c>
      <c r="E31" s="4">
        <v>45.9379</v>
      </c>
      <c r="F31" s="4">
        <v>45.9391</v>
      </c>
      <c r="G31" s="4">
        <f t="shared" si="1"/>
        <v>0.09000000000032315</v>
      </c>
      <c r="H31" s="4"/>
    </row>
    <row r="32" spans="2:8" ht="15">
      <c r="B32" s="4"/>
      <c r="C32" s="4">
        <v>3</v>
      </c>
      <c r="D32" s="4">
        <v>10</v>
      </c>
      <c r="E32" s="4">
        <v>47.4545</v>
      </c>
      <c r="F32" s="4">
        <v>47.4552</v>
      </c>
      <c r="G32" s="4">
        <f t="shared" si="1"/>
        <v>0.05249999999961119</v>
      </c>
      <c r="H32" s="4"/>
    </row>
    <row r="33" spans="2:8" ht="15">
      <c r="B33" s="3">
        <v>0.03</v>
      </c>
      <c r="C33" s="4">
        <v>1</v>
      </c>
      <c r="D33" s="4">
        <v>10</v>
      </c>
      <c r="E33" s="4">
        <v>52.8548</v>
      </c>
      <c r="F33" s="4">
        <v>52.8819</v>
      </c>
      <c r="G33" s="4">
        <f t="shared" si="1"/>
        <v>2.0325000000003257</v>
      </c>
      <c r="H33" s="4">
        <f>AVERAGE(G33:G35)</f>
        <v>1.1900000000000688</v>
      </c>
    </row>
    <row r="34" spans="2:8" ht="15">
      <c r="B34" s="4"/>
      <c r="C34" s="4">
        <v>2</v>
      </c>
      <c r="D34" s="4">
        <v>10</v>
      </c>
      <c r="E34" s="4">
        <v>52.6509</v>
      </c>
      <c r="F34" s="4">
        <v>52.6702</v>
      </c>
      <c r="G34" s="4">
        <f t="shared" si="1"/>
        <v>1.4475000000000904</v>
      </c>
      <c r="H34" s="4"/>
    </row>
    <row r="35" spans="2:8" ht="15">
      <c r="B35" s="4"/>
      <c r="C35" s="4">
        <v>3</v>
      </c>
      <c r="D35" s="4">
        <v>10</v>
      </c>
      <c r="E35" s="4">
        <v>52.8247</v>
      </c>
      <c r="F35" s="4">
        <v>52.8259</v>
      </c>
      <c r="G35" s="4">
        <f t="shared" si="1"/>
        <v>0.08999999999979025</v>
      </c>
      <c r="H3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 topLeftCell="A13">
      <selection activeCell="H3" sqref="H3"/>
    </sheetView>
  </sheetViews>
  <sheetFormatPr defaultColWidth="9.140625" defaultRowHeight="15"/>
  <cols>
    <col min="1" max="1" width="10.7109375" style="0" customWidth="1"/>
    <col min="2" max="2" width="18.00390625" style="0" customWidth="1"/>
    <col min="3" max="3" width="18.140625" style="0" customWidth="1"/>
    <col min="4" max="4" width="18.00390625" style="0" customWidth="1"/>
    <col min="5" max="5" width="18.421875" style="0" customWidth="1"/>
    <col min="6" max="6" width="18.28125" style="0" customWidth="1"/>
    <col min="8" max="8" width="18.28125" style="0" customWidth="1"/>
  </cols>
  <sheetData>
    <row r="2" spans="1:8" ht="15.75">
      <c r="A2" s="6" t="s">
        <v>0</v>
      </c>
      <c r="B2" s="1" t="s">
        <v>3</v>
      </c>
      <c r="C2" s="1" t="s">
        <v>4</v>
      </c>
      <c r="D2" s="1" t="s">
        <v>1</v>
      </c>
      <c r="E2" s="1" t="s">
        <v>5</v>
      </c>
      <c r="F2" s="1" t="s">
        <v>6</v>
      </c>
      <c r="G2" s="1" t="s">
        <v>2</v>
      </c>
      <c r="H2" s="1" t="s">
        <v>8</v>
      </c>
    </row>
    <row r="3" spans="1:8" ht="15.75">
      <c r="A3" s="2"/>
      <c r="B3" s="3">
        <v>0.01</v>
      </c>
      <c r="C3" s="4">
        <v>1</v>
      </c>
      <c r="D3" s="4">
        <v>10</v>
      </c>
      <c r="E3" s="4">
        <v>46.6623</v>
      </c>
      <c r="F3" s="4">
        <v>46.6664</v>
      </c>
      <c r="G3" s="4">
        <f>(((F3-E3)/D3)*7.5*100)</f>
        <v>0.3075000000000827</v>
      </c>
      <c r="H3" s="4">
        <f>AVERAGE(G3:G5)</f>
        <v>0.3449999999999065</v>
      </c>
    </row>
    <row r="4" spans="1:8" ht="15.75">
      <c r="A4" s="2"/>
      <c r="B4" s="4"/>
      <c r="C4" s="4">
        <v>2</v>
      </c>
      <c r="D4" s="4">
        <v>10</v>
      </c>
      <c r="E4" s="4">
        <v>48.3006</v>
      </c>
      <c r="F4" s="4">
        <v>48.3044</v>
      </c>
      <c r="G4" s="4">
        <f aca="true" t="shared" si="0" ref="G4:G17">(((F4-E4)/D4)*7.5*100)</f>
        <v>0.2849999999998687</v>
      </c>
      <c r="H4" s="4"/>
    </row>
    <row r="5" spans="1:8" ht="15.75">
      <c r="A5" s="2"/>
      <c r="B5" s="4"/>
      <c r="C5" s="4">
        <v>3</v>
      </c>
      <c r="D5" s="4">
        <v>10</v>
      </c>
      <c r="E5" s="4">
        <v>45.7922</v>
      </c>
      <c r="F5" s="4">
        <v>45.7981</v>
      </c>
      <c r="G5" s="4">
        <f t="shared" si="0"/>
        <v>0.4424999999997681</v>
      </c>
      <c r="H5" s="4"/>
    </row>
    <row r="6" spans="1:8" ht="15.75">
      <c r="A6" s="2"/>
      <c r="B6" s="5">
        <v>0.015</v>
      </c>
      <c r="C6" s="4">
        <v>1</v>
      </c>
      <c r="D6" s="4">
        <v>10</v>
      </c>
      <c r="E6" s="4">
        <v>47.0377</v>
      </c>
      <c r="F6" s="4">
        <v>47.0391</v>
      </c>
      <c r="G6" s="4">
        <f t="shared" si="0"/>
        <v>0.10499999999975529</v>
      </c>
      <c r="H6" s="4">
        <f>AVERAGE(G6:G8)</f>
        <v>0.09250000000005087</v>
      </c>
    </row>
    <row r="7" spans="1:8" ht="15.75">
      <c r="A7" s="2"/>
      <c r="B7" s="4"/>
      <c r="C7" s="4">
        <v>2</v>
      </c>
      <c r="D7" s="4">
        <v>10</v>
      </c>
      <c r="E7" s="4">
        <v>46.3</v>
      </c>
      <c r="F7" s="4">
        <v>46.301</v>
      </c>
      <c r="G7" s="4">
        <f t="shared" si="0"/>
        <v>0.07500000000035811</v>
      </c>
      <c r="H7" s="4"/>
    </row>
    <row r="8" spans="1:8" ht="15.75">
      <c r="A8" s="2"/>
      <c r="B8" s="4"/>
      <c r="C8" s="4">
        <v>3</v>
      </c>
      <c r="D8" s="4">
        <v>10</v>
      </c>
      <c r="E8" s="4">
        <v>57.5511</v>
      </c>
      <c r="F8" s="4">
        <v>57.5524</v>
      </c>
      <c r="G8" s="4">
        <f t="shared" si="0"/>
        <v>0.09750000000003922</v>
      </c>
      <c r="H8" s="4"/>
    </row>
    <row r="9" spans="1:8" ht="15.75">
      <c r="A9" s="2"/>
      <c r="B9" s="3">
        <v>0.02</v>
      </c>
      <c r="C9" s="4">
        <v>1</v>
      </c>
      <c r="D9" s="4">
        <v>10</v>
      </c>
      <c r="E9" s="4">
        <v>46.6662</v>
      </c>
      <c r="F9" s="4">
        <v>46.6725</v>
      </c>
      <c r="G9" s="4">
        <f t="shared" si="0"/>
        <v>0.47249999999969816</v>
      </c>
      <c r="H9" s="4">
        <f>AVERAGE(G9:G11)</f>
        <v>1.1824999999998198</v>
      </c>
    </row>
    <row r="10" spans="1:8" ht="15.75">
      <c r="A10" s="2"/>
      <c r="B10" s="4"/>
      <c r="C10" s="4">
        <v>2</v>
      </c>
      <c r="D10" s="4">
        <v>10</v>
      </c>
      <c r="E10" s="4">
        <v>63.5984</v>
      </c>
      <c r="F10" s="4">
        <v>63.626</v>
      </c>
      <c r="G10" s="4">
        <f t="shared" si="0"/>
        <v>2.069999999999972</v>
      </c>
      <c r="H10" s="4"/>
    </row>
    <row r="11" spans="1:8" ht="15.75">
      <c r="A11" s="2"/>
      <c r="B11" s="4"/>
      <c r="C11" s="4">
        <v>3</v>
      </c>
      <c r="D11" s="4">
        <v>10</v>
      </c>
      <c r="E11" s="4">
        <v>46.1856</v>
      </c>
      <c r="F11" s="4">
        <v>46.199</v>
      </c>
      <c r="G11" s="4">
        <f t="shared" si="0"/>
        <v>1.0049999999997894</v>
      </c>
      <c r="H11" s="4"/>
    </row>
    <row r="12" spans="1:8" ht="15.75">
      <c r="A12" s="2"/>
      <c r="B12" s="5">
        <v>0.025</v>
      </c>
      <c r="C12" s="4">
        <v>1</v>
      </c>
      <c r="D12" s="4">
        <v>10</v>
      </c>
      <c r="E12" s="4">
        <v>46.7722</v>
      </c>
      <c r="F12" s="4">
        <v>46.7791</v>
      </c>
      <c r="G12" s="4">
        <f t="shared" si="0"/>
        <v>0.5175000000001262</v>
      </c>
      <c r="H12" s="4">
        <f>AVERAGE(G12:G14)</f>
        <v>0.6675000000001319</v>
      </c>
    </row>
    <row r="13" spans="1:8" ht="15.75">
      <c r="A13" s="2"/>
      <c r="B13" s="4"/>
      <c r="C13" s="4">
        <v>2</v>
      </c>
      <c r="D13" s="4">
        <v>10</v>
      </c>
      <c r="E13" s="4">
        <v>48.906</v>
      </c>
      <c r="F13" s="4">
        <v>48.9082</v>
      </c>
      <c r="G13" s="4">
        <f t="shared" si="0"/>
        <v>0.16500000000014836</v>
      </c>
      <c r="H13" s="4"/>
    </row>
    <row r="14" spans="1:8" ht="15.75">
      <c r="A14" s="2"/>
      <c r="B14" s="4"/>
      <c r="C14" s="4">
        <v>3</v>
      </c>
      <c r="D14" s="4">
        <v>10</v>
      </c>
      <c r="E14" s="4">
        <v>47.1959</v>
      </c>
      <c r="F14" s="4">
        <v>47.2135</v>
      </c>
      <c r="G14" s="4">
        <f t="shared" si="0"/>
        <v>1.320000000000121</v>
      </c>
      <c r="H14" s="4"/>
    </row>
    <row r="15" spans="1:8" ht="15.75">
      <c r="A15" s="2"/>
      <c r="B15" s="3">
        <v>0.03</v>
      </c>
      <c r="C15" s="4">
        <v>1</v>
      </c>
      <c r="D15" s="4">
        <v>10</v>
      </c>
      <c r="E15" s="4">
        <v>45.9395</v>
      </c>
      <c r="F15" s="4">
        <v>45.9476</v>
      </c>
      <c r="G15" s="4">
        <f t="shared" si="0"/>
        <v>0.6074999999999164</v>
      </c>
      <c r="H15" s="4">
        <f>AVERAGE(G15:G17)</f>
        <v>0.5625000000000213</v>
      </c>
    </row>
    <row r="16" spans="1:8" ht="15.75">
      <c r="A16" s="2"/>
      <c r="B16" s="4"/>
      <c r="C16" s="4">
        <v>2</v>
      </c>
      <c r="D16" s="4">
        <v>10</v>
      </c>
      <c r="E16" s="4">
        <v>51.1778</v>
      </c>
      <c r="F16" s="4">
        <v>51.1834</v>
      </c>
      <c r="G16" s="4">
        <f t="shared" si="0"/>
        <v>0.42000000000008697</v>
      </c>
      <c r="H16" s="4"/>
    </row>
    <row r="17" spans="1:8" ht="15.75">
      <c r="A17" s="2"/>
      <c r="B17" s="4"/>
      <c r="C17" s="4">
        <v>3</v>
      </c>
      <c r="D17" s="4">
        <v>10</v>
      </c>
      <c r="E17" s="4">
        <v>47.4559</v>
      </c>
      <c r="F17" s="4">
        <v>47.4647</v>
      </c>
      <c r="G17" s="4">
        <f t="shared" si="0"/>
        <v>0.6600000000000605</v>
      </c>
      <c r="H17" s="4"/>
    </row>
    <row r="20" spans="1:8" ht="15.75">
      <c r="A20" s="6" t="s">
        <v>9</v>
      </c>
      <c r="B20" s="1" t="s">
        <v>3</v>
      </c>
      <c r="C20" s="1" t="s">
        <v>4</v>
      </c>
      <c r="D20" s="1" t="s">
        <v>1</v>
      </c>
      <c r="E20" s="1" t="s">
        <v>5</v>
      </c>
      <c r="F20" s="1" t="s">
        <v>6</v>
      </c>
      <c r="G20" s="1" t="s">
        <v>2</v>
      </c>
      <c r="H20" s="1" t="s">
        <v>8</v>
      </c>
    </row>
    <row r="21" spans="2:8" ht="15.75">
      <c r="B21" s="3">
        <v>0.01</v>
      </c>
      <c r="C21" s="4">
        <v>1</v>
      </c>
      <c r="D21" s="4">
        <v>10</v>
      </c>
      <c r="E21" s="4">
        <v>46.6627</v>
      </c>
      <c r="F21" s="4">
        <v>46.6661</v>
      </c>
      <c r="G21" s="4">
        <f>(((F21-E21)/D21)*7.5*100)</f>
        <v>0.2549999999999386</v>
      </c>
      <c r="H21" s="4">
        <f>AVERAGE(G21:G23)</f>
        <v>0.6224999999998815</v>
      </c>
    </row>
    <row r="22" spans="2:8" ht="15.75">
      <c r="B22" s="4"/>
      <c r="C22" s="4">
        <v>2</v>
      </c>
      <c r="D22" s="4">
        <v>10</v>
      </c>
      <c r="E22" s="4">
        <v>33.7608</v>
      </c>
      <c r="F22" s="4">
        <v>33.7695</v>
      </c>
      <c r="G22" s="4">
        <f aca="true" t="shared" si="1" ref="G22:G35">(((F22-E22)/D22)*7.5*100)</f>
        <v>0.6524999999998116</v>
      </c>
      <c r="H22" s="4"/>
    </row>
    <row r="23" spans="2:8" ht="15.75">
      <c r="B23" s="4"/>
      <c r="C23" s="4">
        <v>3</v>
      </c>
      <c r="D23" s="4">
        <v>10</v>
      </c>
      <c r="E23" s="4">
        <v>34.4281</v>
      </c>
      <c r="F23" s="4">
        <v>34.4409</v>
      </c>
      <c r="G23" s="4">
        <f t="shared" si="1"/>
        <v>0.9599999999998943</v>
      </c>
      <c r="H23" s="4"/>
    </row>
    <row r="24" spans="2:8" ht="15.75">
      <c r="B24" s="5">
        <v>0.015</v>
      </c>
      <c r="C24" s="4">
        <v>1</v>
      </c>
      <c r="D24" s="4">
        <v>10</v>
      </c>
      <c r="E24" s="4">
        <v>47.1947</v>
      </c>
      <c r="F24" s="4">
        <v>47.1954</v>
      </c>
      <c r="G24" s="4">
        <f t="shared" si="1"/>
        <v>0.0525000000001441</v>
      </c>
      <c r="H24" s="4">
        <f>AVERAGE(G24:G26)</f>
        <v>0.1325000000001353</v>
      </c>
    </row>
    <row r="25" spans="2:8" ht="15.75">
      <c r="B25" s="4"/>
      <c r="C25" s="4">
        <v>2</v>
      </c>
      <c r="D25" s="4">
        <v>10</v>
      </c>
      <c r="E25" s="4">
        <v>46.2998</v>
      </c>
      <c r="F25" s="4">
        <v>46.3017</v>
      </c>
      <c r="G25" s="4">
        <f t="shared" si="1"/>
        <v>0.14249999999993435</v>
      </c>
      <c r="H25" s="4"/>
    </row>
    <row r="26" spans="2:8" ht="15.75">
      <c r="B26" s="4"/>
      <c r="C26" s="4">
        <v>3</v>
      </c>
      <c r="D26" s="4">
        <v>10</v>
      </c>
      <c r="E26" s="4">
        <v>47.035</v>
      </c>
      <c r="F26" s="4">
        <v>47.0377</v>
      </c>
      <c r="G26" s="4">
        <f t="shared" si="1"/>
        <v>0.20250000000032742</v>
      </c>
      <c r="H26" s="4"/>
    </row>
    <row r="27" spans="2:8" ht="15.75">
      <c r="B27" s="3">
        <v>0.02</v>
      </c>
      <c r="C27" s="4">
        <v>1</v>
      </c>
      <c r="D27" s="4">
        <v>10</v>
      </c>
      <c r="E27" s="4">
        <v>47.8691</v>
      </c>
      <c r="F27" s="4">
        <v>47.8765</v>
      </c>
      <c r="G27" s="4">
        <f t="shared" si="1"/>
        <v>0.5549999999997723</v>
      </c>
      <c r="H27" s="4">
        <f>AVERAGE(G27:G29)</f>
        <v>0.277499999999975</v>
      </c>
    </row>
    <row r="28" spans="2:8" ht="15.75">
      <c r="B28" s="4"/>
      <c r="C28" s="4">
        <v>2</v>
      </c>
      <c r="D28" s="4">
        <v>10</v>
      </c>
      <c r="E28" s="4">
        <v>48.9045</v>
      </c>
      <c r="F28" s="4">
        <v>48.9072</v>
      </c>
      <c r="G28" s="4">
        <f t="shared" si="1"/>
        <v>0.20250000000032742</v>
      </c>
      <c r="H28" s="4"/>
    </row>
    <row r="29" spans="2:8" ht="15.75">
      <c r="B29" s="4"/>
      <c r="C29" s="4">
        <v>3</v>
      </c>
      <c r="D29" s="4">
        <v>10</v>
      </c>
      <c r="E29" s="4">
        <v>46.0247</v>
      </c>
      <c r="F29" s="4">
        <v>46.0257</v>
      </c>
      <c r="G29" s="4">
        <f t="shared" si="1"/>
        <v>0.0749999999998252</v>
      </c>
      <c r="H29" s="4"/>
    </row>
    <row r="30" spans="2:8" ht="15.75">
      <c r="B30" s="5">
        <v>0.025</v>
      </c>
      <c r="C30" s="4">
        <v>1</v>
      </c>
      <c r="D30" s="4">
        <v>10</v>
      </c>
      <c r="E30" s="4">
        <v>47.6868</v>
      </c>
      <c r="F30" s="4">
        <v>47.6876</v>
      </c>
      <c r="G30" s="4">
        <f t="shared" si="1"/>
        <v>0.06000000000039307</v>
      </c>
      <c r="H30" s="4">
        <f>AVERAGE(G30:G32)</f>
        <v>0.03750000000017906</v>
      </c>
    </row>
    <row r="31" spans="2:8" ht="15.75">
      <c r="B31" s="4"/>
      <c r="C31" s="4">
        <v>2</v>
      </c>
      <c r="D31" s="4">
        <v>10</v>
      </c>
      <c r="E31" s="4">
        <v>45.7891</v>
      </c>
      <c r="F31" s="4">
        <v>45.7894</v>
      </c>
      <c r="G31" s="4">
        <f t="shared" si="1"/>
        <v>0.022500000000214015</v>
      </c>
      <c r="H31" s="4"/>
    </row>
    <row r="32" spans="2:8" ht="15.75">
      <c r="B32" s="4"/>
      <c r="C32" s="4">
        <v>3</v>
      </c>
      <c r="D32" s="4">
        <v>10</v>
      </c>
      <c r="E32" s="4">
        <v>46.7673</v>
      </c>
      <c r="F32" s="4">
        <v>46.7677</v>
      </c>
      <c r="G32" s="4">
        <f t="shared" si="1"/>
        <v>0.029999999999930083</v>
      </c>
      <c r="H32" s="4"/>
    </row>
    <row r="33" spans="2:8" ht="15.75">
      <c r="B33" s="3">
        <v>0.03</v>
      </c>
      <c r="C33" s="4">
        <v>1</v>
      </c>
      <c r="D33" s="4">
        <v>10</v>
      </c>
      <c r="E33" s="4">
        <v>51.176</v>
      </c>
      <c r="F33" s="4">
        <v>51.1796</v>
      </c>
      <c r="G33" s="4">
        <f t="shared" si="1"/>
        <v>0.26999999999990365</v>
      </c>
      <c r="H33" s="4">
        <f>AVERAGE(G33:G35)</f>
        <v>0.8349999999998303</v>
      </c>
    </row>
    <row r="34" spans="2:8" ht="15.75">
      <c r="B34" s="4"/>
      <c r="C34" s="4">
        <v>2</v>
      </c>
      <c r="D34" s="4">
        <v>10</v>
      </c>
      <c r="E34" s="4">
        <v>46.6655</v>
      </c>
      <c r="F34" s="4">
        <v>46.6943</v>
      </c>
      <c r="G34" s="4">
        <f t="shared" si="1"/>
        <v>2.159999999999762</v>
      </c>
      <c r="H34" s="4"/>
    </row>
    <row r="35" spans="2:8" ht="15.75">
      <c r="B35" s="4"/>
      <c r="C35" s="4">
        <v>3</v>
      </c>
      <c r="D35" s="4">
        <v>10</v>
      </c>
      <c r="E35" s="4">
        <v>63.5947</v>
      </c>
      <c r="F35" s="4">
        <v>63.5957</v>
      </c>
      <c r="G35" s="4">
        <f t="shared" si="1"/>
        <v>0.0749999999998252</v>
      </c>
      <c r="H35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abSelected="1" workbookViewId="0" topLeftCell="A1">
      <selection activeCell="G11" sqref="G11"/>
    </sheetView>
  </sheetViews>
  <sheetFormatPr defaultColWidth="9.140625" defaultRowHeight="15"/>
  <cols>
    <col min="1" max="1" width="17.8515625" style="2" customWidth="1"/>
    <col min="2" max="4" width="9.140625" style="2" customWidth="1"/>
    <col min="5" max="5" width="18.57421875" style="2" customWidth="1"/>
    <col min="6" max="8" width="9.140625" style="2" customWidth="1"/>
    <col min="9" max="9" width="18.57421875" style="2" customWidth="1"/>
    <col min="10" max="16384" width="9.140625" style="2" customWidth="1"/>
  </cols>
  <sheetData>
    <row r="2" spans="1:11" ht="15">
      <c r="A2" s="4"/>
      <c r="B2" s="4">
        <v>0</v>
      </c>
      <c r="C2" s="4">
        <v>7</v>
      </c>
      <c r="E2" s="4"/>
      <c r="F2" s="4">
        <v>0</v>
      </c>
      <c r="G2" s="4">
        <v>7</v>
      </c>
      <c r="I2" s="4"/>
      <c r="J2" s="4">
        <v>0</v>
      </c>
      <c r="K2" s="4">
        <v>7</v>
      </c>
    </row>
    <row r="3" spans="1:11" ht="15">
      <c r="A3" s="4" t="s">
        <v>10</v>
      </c>
      <c r="B3" s="4">
        <v>0.34</v>
      </c>
      <c r="C3" s="4">
        <v>0.62</v>
      </c>
      <c r="E3" s="4" t="s">
        <v>10</v>
      </c>
      <c r="F3" s="4">
        <v>2.51</v>
      </c>
      <c r="G3" s="4">
        <v>2.64</v>
      </c>
      <c r="I3" s="4" t="s">
        <v>10</v>
      </c>
      <c r="J3" s="4">
        <v>3.14</v>
      </c>
      <c r="K3" s="4">
        <v>0.18</v>
      </c>
    </row>
    <row r="4" spans="1:11" ht="15">
      <c r="A4" s="4" t="s">
        <v>11</v>
      </c>
      <c r="B4" s="4">
        <v>0.09</v>
      </c>
      <c r="C4" s="4">
        <v>0.13</v>
      </c>
      <c r="E4" s="4" t="s">
        <v>11</v>
      </c>
      <c r="F4" s="4">
        <v>0.76</v>
      </c>
      <c r="G4" s="4">
        <v>2.17</v>
      </c>
      <c r="I4" s="4" t="s">
        <v>11</v>
      </c>
      <c r="J4" s="4">
        <v>3.07</v>
      </c>
      <c r="K4" s="4">
        <v>2.73</v>
      </c>
    </row>
    <row r="5" spans="1:11" ht="15">
      <c r="A5" s="4" t="s">
        <v>12</v>
      </c>
      <c r="B5" s="4">
        <v>1.18</v>
      </c>
      <c r="C5" s="4">
        <v>0.27</v>
      </c>
      <c r="E5" s="4" t="s">
        <v>12</v>
      </c>
      <c r="F5" s="4">
        <v>1.68</v>
      </c>
      <c r="G5" s="4">
        <v>1.11</v>
      </c>
      <c r="I5" s="4" t="s">
        <v>12</v>
      </c>
      <c r="J5" s="4">
        <v>2.14</v>
      </c>
      <c r="K5" s="4">
        <v>0.06</v>
      </c>
    </row>
    <row r="6" spans="1:11" ht="15">
      <c r="A6" s="4" t="s">
        <v>13</v>
      </c>
      <c r="B6" s="4">
        <v>0.66</v>
      </c>
      <c r="C6" s="4">
        <v>0.03</v>
      </c>
      <c r="E6" s="4" t="s">
        <v>13</v>
      </c>
      <c r="F6" s="4">
        <v>3.43</v>
      </c>
      <c r="G6" s="4">
        <v>0.09</v>
      </c>
      <c r="I6" s="4" t="s">
        <v>13</v>
      </c>
      <c r="J6" s="4">
        <v>1.98</v>
      </c>
      <c r="K6" s="4">
        <v>1.91</v>
      </c>
    </row>
    <row r="7" spans="1:11" ht="15">
      <c r="A7" s="4" t="s">
        <v>14</v>
      </c>
      <c r="B7" s="4">
        <v>0.56</v>
      </c>
      <c r="C7" s="4">
        <v>0.83</v>
      </c>
      <c r="E7" s="4" t="s">
        <v>14</v>
      </c>
      <c r="F7" s="4">
        <v>0.98</v>
      </c>
      <c r="G7" s="4">
        <v>1.19</v>
      </c>
      <c r="I7" s="4" t="s">
        <v>14</v>
      </c>
      <c r="J7" s="4">
        <v>5.16</v>
      </c>
      <c r="K7" s="4">
        <v>1.29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Hamida Laili</dc:creator>
  <cp:keywords/>
  <dc:description/>
  <cp:lastModifiedBy>HP</cp:lastModifiedBy>
  <dcterms:created xsi:type="dcterms:W3CDTF">2020-12-03T21:34:17Z</dcterms:created>
  <dcterms:modified xsi:type="dcterms:W3CDTF">2020-12-28T03:09:25Z</dcterms:modified>
  <cp:category/>
  <cp:version/>
  <cp:contentType/>
  <cp:contentStatus/>
</cp:coreProperties>
</file>