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3"/>
  </bookViews>
  <sheets>
    <sheet name="Indigenous" sheetId="1" r:id="rId1"/>
    <sheet name="Bittern" sheetId="2" r:id="rId2"/>
    <sheet name="Kontrol" sheetId="3" r:id="rId3"/>
    <sheet name="Sheet1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H12" i="3"/>
  <c r="H9" i="3"/>
  <c r="H6" i="3"/>
  <c r="H3" i="3"/>
  <c r="H33" i="3"/>
  <c r="H30" i="3"/>
  <c r="H27" i="3"/>
  <c r="H24" i="3"/>
  <c r="H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21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3" i="3"/>
  <c r="H33" i="2"/>
  <c r="H30" i="2"/>
  <c r="H27" i="2"/>
  <c r="H24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21" i="2"/>
  <c r="H21" i="2" s="1"/>
  <c r="G22" i="1"/>
  <c r="G23" i="1"/>
  <c r="G24" i="1"/>
  <c r="G25" i="1"/>
  <c r="H24" i="1" s="1"/>
  <c r="G26" i="1"/>
  <c r="G27" i="1"/>
  <c r="G28" i="1"/>
  <c r="G29" i="1"/>
  <c r="G30" i="1"/>
  <c r="G31" i="1"/>
  <c r="H30" i="1" s="1"/>
  <c r="G32" i="1"/>
  <c r="G33" i="1"/>
  <c r="G34" i="1"/>
  <c r="G35" i="1"/>
  <c r="G21" i="1"/>
  <c r="G4" i="1"/>
  <c r="G5" i="1"/>
  <c r="G6" i="1"/>
  <c r="G7" i="1"/>
  <c r="H6" i="1" s="1"/>
  <c r="G8" i="1"/>
  <c r="G9" i="1"/>
  <c r="G10" i="1"/>
  <c r="G11" i="1"/>
  <c r="G12" i="1"/>
  <c r="G13" i="1"/>
  <c r="H12" i="1" s="1"/>
  <c r="G14" i="1"/>
  <c r="G15" i="1"/>
  <c r="G16" i="1"/>
  <c r="G17" i="1"/>
  <c r="G3" i="1"/>
  <c r="H15" i="2"/>
  <c r="H12" i="2"/>
  <c r="H9" i="2"/>
  <c r="H6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3" i="2"/>
  <c r="H15" i="1"/>
  <c r="H9" i="1"/>
  <c r="H3" i="1"/>
  <c r="H33" i="1"/>
  <c r="H27" i="1"/>
  <c r="H21" i="1"/>
</calcChain>
</file>

<file path=xl/sharedStrings.xml><?xml version="1.0" encoding="utf-8"?>
<sst xmlns="http://schemas.openxmlformats.org/spreadsheetml/2006/main" count="63" uniqueCount="15">
  <si>
    <t>Hari ke-0</t>
  </si>
  <si>
    <t>Berat sampel</t>
  </si>
  <si>
    <t>%TPH</t>
  </si>
  <si>
    <t>Konsentrasi solar</t>
  </si>
  <si>
    <t>Ulangan</t>
  </si>
  <si>
    <t>Berat cawan</t>
  </si>
  <si>
    <t>Berat residu</t>
  </si>
  <si>
    <t>Hari ke -7</t>
  </si>
  <si>
    <t>Rata-rata</t>
  </si>
  <si>
    <t>Hari ke-7</t>
  </si>
  <si>
    <t>Solar 1%</t>
  </si>
  <si>
    <t>Solar 1,5%</t>
  </si>
  <si>
    <t>Solar 2%</t>
  </si>
  <si>
    <t>Solar 2,5%</t>
  </si>
  <si>
    <t>Solar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</si>
</sst>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Kontrol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Solar 1%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Sheet1!$B$2:$C$2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Sheet1!$B$3:$C$3</c:f>
              <c:numCache>
                <c:formatCode>General</c:formatCode>
                <c:ptCount val="2"/>
                <c:pt idx="0">
                  <c:v>0.34</c:v>
                </c:pt>
                <c:pt idx="1">
                  <c:v>0.62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Solar 1,5%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Sheet1!$B$2:$C$2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Sheet1!$B$4:$C$4</c:f>
              <c:numCache>
                <c:formatCode>General</c:formatCode>
                <c:ptCount val="2"/>
                <c:pt idx="0">
                  <c:v>0.09</c:v>
                </c:pt>
                <c:pt idx="1">
                  <c:v>0.13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Solar 2%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Sheet1!$B$2:$C$2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Sheet1!$B$5:$C$5</c:f>
              <c:numCache>
                <c:formatCode>General</c:formatCode>
                <c:ptCount val="2"/>
                <c:pt idx="0">
                  <c:v>1.18</c:v>
                </c:pt>
                <c:pt idx="1">
                  <c:v>0.27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Solar 2,5%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Sheet1!$B$2:$C$2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Sheet1!$B$6:$C$6</c:f>
              <c:numCache>
                <c:formatCode>General</c:formatCode>
                <c:ptCount val="2"/>
                <c:pt idx="0">
                  <c:v>0.66</c:v>
                </c:pt>
                <c:pt idx="1">
                  <c:v>0.03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Solar 3%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Sheet1!$B$2:$C$2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Sheet1!$B$7:$C$7</c:f>
              <c:numCache>
                <c:formatCode>General</c:formatCode>
                <c:ptCount val="2"/>
                <c:pt idx="0">
                  <c:v>0.56000000000000005</c:v>
                </c:pt>
                <c:pt idx="1">
                  <c:v>0.83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86720"/>
        <c:axId val="115488640"/>
      </c:barChart>
      <c:catAx>
        <c:axId val="11548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masa inkubasi (hari ke-)</a:t>
                </a:r>
                <a:endParaRPr lang="en-US" sz="105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1439895013123359"/>
              <c:y val="0.879305555555555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488640"/>
        <c:crosses val="autoZero"/>
        <c:auto val="1"/>
        <c:lblAlgn val="ctr"/>
        <c:lblOffset val="100"/>
        <c:noMultiLvlLbl val="0"/>
      </c:catAx>
      <c:valAx>
        <c:axId val="11548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 Total Petroleum Hidrokarbon (TPH)</a:t>
                </a:r>
                <a:endParaRPr lang="en-US" sz="105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48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baseline="0">
                <a:effectLst/>
                <a:latin typeface="Times New Roman" pitchFamily="18" charset="0"/>
                <a:cs typeface="Times New Roman" pitchFamily="18" charset="0"/>
              </a:rPr>
              <a:t>Konsorsium </a:t>
            </a:r>
            <a:r>
              <a:rPr lang="en-US" sz="1400" b="1" i="1" baseline="0">
                <a:effectLst/>
                <a:latin typeface="Times New Roman" pitchFamily="18" charset="0"/>
                <a:cs typeface="Times New Roman" pitchFamily="18" charset="0"/>
              </a:rPr>
              <a:t>Bittern</a:t>
            </a:r>
            <a:endParaRPr lang="en-US" sz="14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Solar 1%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Sheet1!$F$2:$G$2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Sheet1!$F$3:$G$3</c:f>
              <c:numCache>
                <c:formatCode>General</c:formatCode>
                <c:ptCount val="2"/>
                <c:pt idx="0">
                  <c:v>2.5099999999999998</c:v>
                </c:pt>
                <c:pt idx="1">
                  <c:v>2.64</c:v>
                </c:pt>
              </c:numCache>
            </c:numRef>
          </c:val>
        </c:ser>
        <c:ser>
          <c:idx val="1"/>
          <c:order val="1"/>
          <c:tx>
            <c:strRef>
              <c:f>Sheet1!$E$4</c:f>
              <c:strCache>
                <c:ptCount val="1"/>
                <c:pt idx="0">
                  <c:v>Solar 1,5%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Sheet1!$F$2:$G$2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Sheet1!$F$4:$G$4</c:f>
              <c:numCache>
                <c:formatCode>General</c:formatCode>
                <c:ptCount val="2"/>
                <c:pt idx="0">
                  <c:v>0.76</c:v>
                </c:pt>
                <c:pt idx="1">
                  <c:v>2.17</c:v>
                </c:pt>
              </c:numCache>
            </c:numRef>
          </c:val>
        </c:ser>
        <c:ser>
          <c:idx val="2"/>
          <c:order val="2"/>
          <c:tx>
            <c:strRef>
              <c:f>Sheet1!$E$5</c:f>
              <c:strCache>
                <c:ptCount val="1"/>
                <c:pt idx="0">
                  <c:v>Solar 2%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Sheet1!$F$2:$G$2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Sheet1!$F$5:$G$5</c:f>
              <c:numCache>
                <c:formatCode>General</c:formatCode>
                <c:ptCount val="2"/>
                <c:pt idx="0">
                  <c:v>1.68</c:v>
                </c:pt>
                <c:pt idx="1">
                  <c:v>1.1100000000000001</c:v>
                </c:pt>
              </c:numCache>
            </c:numRef>
          </c:val>
        </c:ser>
        <c:ser>
          <c:idx val="3"/>
          <c:order val="3"/>
          <c:tx>
            <c:strRef>
              <c:f>Sheet1!$E$6</c:f>
              <c:strCache>
                <c:ptCount val="1"/>
                <c:pt idx="0">
                  <c:v>Solar 2,5%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Sheet1!$F$2:$G$2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Sheet1!$F$6:$G$6</c:f>
              <c:numCache>
                <c:formatCode>General</c:formatCode>
                <c:ptCount val="2"/>
                <c:pt idx="0">
                  <c:v>3.43</c:v>
                </c:pt>
                <c:pt idx="1">
                  <c:v>0.09</c:v>
                </c:pt>
              </c:numCache>
            </c:numRef>
          </c:val>
        </c:ser>
        <c:ser>
          <c:idx val="4"/>
          <c:order val="4"/>
          <c:tx>
            <c:strRef>
              <c:f>Sheet1!$E$7</c:f>
              <c:strCache>
                <c:ptCount val="1"/>
                <c:pt idx="0">
                  <c:v>Solar 3%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Sheet1!$F$2:$G$2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Sheet1!$F$7:$G$7</c:f>
              <c:numCache>
                <c:formatCode>General</c:formatCode>
                <c:ptCount val="2"/>
                <c:pt idx="0">
                  <c:v>0.98</c:v>
                </c:pt>
                <c:pt idx="1">
                  <c:v>1.19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39936"/>
        <c:axId val="115246208"/>
      </c:barChart>
      <c:catAx>
        <c:axId val="11523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masa inkubasi (hari ke-)</a:t>
                </a:r>
                <a:endParaRPr lang="en-US" sz="105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98635170603674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246208"/>
        <c:crosses val="autoZero"/>
        <c:auto val="1"/>
        <c:lblAlgn val="ctr"/>
        <c:lblOffset val="100"/>
        <c:noMultiLvlLbl val="0"/>
      </c:catAx>
      <c:valAx>
        <c:axId val="11524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 Total Petroleum Hidrokarbon (TPH)</a:t>
                </a:r>
                <a:endParaRPr lang="en-US" sz="105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23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Konsorsium</a:t>
            </a:r>
            <a:r>
              <a:rPr lang="en-US" sz="1400" baseline="0">
                <a:latin typeface="Times New Roman" pitchFamily="18" charset="0"/>
                <a:cs typeface="Times New Roman" pitchFamily="18" charset="0"/>
              </a:rPr>
              <a:t> </a:t>
            </a:r>
            <a:r>
              <a:rPr lang="en-US" sz="1400" i="1" baseline="0">
                <a:latin typeface="Times New Roman" pitchFamily="18" charset="0"/>
                <a:cs typeface="Times New Roman" pitchFamily="18" charset="0"/>
              </a:rPr>
              <a:t>Indigenous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Sheet1!$I$3</c:f>
              <c:strCache>
                <c:ptCount val="1"/>
                <c:pt idx="0">
                  <c:v>Solar 1%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Sheet1!$J$2:$K$2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Sheet1!$J$3:$K$3</c:f>
              <c:numCache>
                <c:formatCode>General</c:formatCode>
                <c:ptCount val="2"/>
                <c:pt idx="0">
                  <c:v>3.14</c:v>
                </c:pt>
                <c:pt idx="1">
                  <c:v>0.18</c:v>
                </c:pt>
              </c:numCache>
            </c:numRef>
          </c:val>
        </c:ser>
        <c:ser>
          <c:idx val="1"/>
          <c:order val="1"/>
          <c:tx>
            <c:strRef>
              <c:f>Sheet1!$I$4</c:f>
              <c:strCache>
                <c:ptCount val="1"/>
                <c:pt idx="0">
                  <c:v>Solar 1,5%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Sheet1!$J$2:$K$2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Sheet1!$J$4:$K$4</c:f>
              <c:numCache>
                <c:formatCode>General</c:formatCode>
                <c:ptCount val="2"/>
                <c:pt idx="0">
                  <c:v>3.07</c:v>
                </c:pt>
                <c:pt idx="1">
                  <c:v>2.73</c:v>
                </c:pt>
              </c:numCache>
            </c:numRef>
          </c:val>
        </c:ser>
        <c:ser>
          <c:idx val="2"/>
          <c:order val="2"/>
          <c:tx>
            <c:strRef>
              <c:f>Sheet1!$I$5</c:f>
              <c:strCache>
                <c:ptCount val="1"/>
                <c:pt idx="0">
                  <c:v>Solar 2%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Sheet1!$J$2:$K$2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Sheet1!$J$5:$K$5</c:f>
              <c:numCache>
                <c:formatCode>General</c:formatCode>
                <c:ptCount val="2"/>
                <c:pt idx="0">
                  <c:v>2.14</c:v>
                </c:pt>
                <c:pt idx="1">
                  <c:v>0.06</c:v>
                </c:pt>
              </c:numCache>
            </c:numRef>
          </c:val>
        </c:ser>
        <c:ser>
          <c:idx val="3"/>
          <c:order val="3"/>
          <c:tx>
            <c:strRef>
              <c:f>Sheet1!$I$6</c:f>
              <c:strCache>
                <c:ptCount val="1"/>
                <c:pt idx="0">
                  <c:v>Solar 2,5%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Sheet1!$J$2:$K$2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Sheet1!$J$6:$K$6</c:f>
              <c:numCache>
                <c:formatCode>General</c:formatCode>
                <c:ptCount val="2"/>
                <c:pt idx="0">
                  <c:v>1.98</c:v>
                </c:pt>
                <c:pt idx="1">
                  <c:v>1.91</c:v>
                </c:pt>
              </c:numCache>
            </c:numRef>
          </c:val>
        </c:ser>
        <c:ser>
          <c:idx val="4"/>
          <c:order val="4"/>
          <c:tx>
            <c:strRef>
              <c:f>Sheet1!$I$7</c:f>
              <c:strCache>
                <c:ptCount val="1"/>
                <c:pt idx="0">
                  <c:v>Solar 3%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Sheet1!$J$2:$K$2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cat>
          <c:val>
            <c:numRef>
              <c:f>Sheet1!$J$7:$K$7</c:f>
              <c:numCache>
                <c:formatCode>General</c:formatCode>
                <c:ptCount val="2"/>
                <c:pt idx="0">
                  <c:v>5.16</c:v>
                </c:pt>
                <c:pt idx="1">
                  <c:v>1.29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70240"/>
        <c:axId val="115376512"/>
      </c:barChart>
      <c:catAx>
        <c:axId val="115370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masa inkubasi (hari ke-)</a:t>
                </a:r>
                <a:endParaRPr lang="en-US" sz="105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376512"/>
        <c:crosses val="autoZero"/>
        <c:auto val="1"/>
        <c:lblAlgn val="ctr"/>
        <c:lblOffset val="100"/>
        <c:noMultiLvlLbl val="0"/>
      </c:catAx>
      <c:valAx>
        <c:axId val="11537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 Total Petroleum Hidrokarbon (TPH)</a:t>
                </a:r>
                <a:endParaRPr lang="en-US" sz="105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37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7</xdr:row>
      <xdr:rowOff>185737</xdr:rowOff>
    </xdr:from>
    <xdr:to>
      <xdr:col>5</xdr:col>
      <xdr:colOff>481012</xdr:colOff>
      <xdr:row>21</xdr:row>
      <xdr:rowOff>128587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7</xdr:row>
      <xdr:rowOff>195262</xdr:rowOff>
    </xdr:from>
    <xdr:to>
      <xdr:col>13</xdr:col>
      <xdr:colOff>152400</xdr:colOff>
      <xdr:row>21</xdr:row>
      <xdr:rowOff>138112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190500</xdr:colOff>
      <xdr:row>8</xdr:row>
      <xdr:rowOff>14287</xdr:rowOff>
    </xdr:from>
    <xdr:to>
      <xdr:col>21</xdr:col>
      <xdr:colOff>495300</xdr:colOff>
      <xdr:row>21</xdr:row>
      <xdr:rowOff>157162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opLeftCell="A8" zoomScale="80" zoomScaleNormal="80" workbookViewId="0">
      <selection activeCell="K30" sqref="K30"/>
    </sheetView>
  </sheetViews>
  <sheetFormatPr defaultRowHeight="15.75" x14ac:dyDescent="0.25"/>
  <cols>
    <col min="1" max="1" width="10.7109375" style="2" customWidth="1"/>
    <col min="2" max="4" width="18.28515625" style="2" customWidth="1"/>
    <col min="5" max="6" width="18" style="2" customWidth="1"/>
    <col min="7" max="7" width="9.140625" style="2"/>
    <col min="8" max="8" width="18.28515625" style="2" customWidth="1"/>
    <col min="9" max="16384" width="9.140625" style="2"/>
  </cols>
  <sheetData>
    <row r="2" spans="1:8" x14ac:dyDescent="0.25">
      <c r="A2" s="2" t="s">
        <v>0</v>
      </c>
      <c r="B2" s="1" t="s">
        <v>3</v>
      </c>
      <c r="C2" s="1" t="s">
        <v>4</v>
      </c>
      <c r="D2" s="1" t="s">
        <v>1</v>
      </c>
      <c r="E2" s="1" t="s">
        <v>5</v>
      </c>
      <c r="F2" s="1" t="s">
        <v>6</v>
      </c>
      <c r="G2" s="1" t="s">
        <v>2</v>
      </c>
      <c r="H2" s="1" t="s">
        <v>8</v>
      </c>
    </row>
    <row r="3" spans="1:8" x14ac:dyDescent="0.25">
      <c r="B3" s="3">
        <v>0.01</v>
      </c>
      <c r="C3" s="4">
        <v>1</v>
      </c>
      <c r="D3" s="4">
        <v>10</v>
      </c>
      <c r="E3" s="4">
        <v>46.564599999999999</v>
      </c>
      <c r="F3" s="4">
        <v>46.569499999999998</v>
      </c>
      <c r="G3" s="4">
        <f>(((F3-E3)/D3)*7.5*100)</f>
        <v>0.36749999999994293</v>
      </c>
      <c r="H3" s="4">
        <f>AVERAGE(G3:G5)</f>
        <v>3.142500000000048</v>
      </c>
    </row>
    <row r="4" spans="1:8" x14ac:dyDescent="0.25">
      <c r="B4" s="4"/>
      <c r="C4" s="4">
        <v>2</v>
      </c>
      <c r="D4" s="4">
        <v>10</v>
      </c>
      <c r="E4" s="4">
        <v>46.3018</v>
      </c>
      <c r="F4" s="4">
        <v>46.305900000000001</v>
      </c>
      <c r="G4" s="4">
        <f t="shared" ref="G4:G17" si="0">(((F4-E4)/D4)*7.5*100)</f>
        <v>0.30750000000008271</v>
      </c>
      <c r="H4" s="4"/>
    </row>
    <row r="5" spans="1:8" x14ac:dyDescent="0.25">
      <c r="B5" s="4"/>
      <c r="C5" s="4">
        <v>3</v>
      </c>
      <c r="D5" s="4">
        <v>10</v>
      </c>
      <c r="E5" s="4">
        <v>45.939399999999999</v>
      </c>
      <c r="F5" s="4">
        <v>46.056100000000001</v>
      </c>
      <c r="G5" s="4">
        <f t="shared" si="0"/>
        <v>8.7525000000001185</v>
      </c>
      <c r="H5" s="4"/>
    </row>
    <row r="6" spans="1:8" x14ac:dyDescent="0.25">
      <c r="B6" s="5">
        <v>1.4999999999999999E-2</v>
      </c>
      <c r="C6" s="4">
        <v>1</v>
      </c>
      <c r="D6" s="4">
        <v>10</v>
      </c>
      <c r="E6" s="4">
        <v>47.456400000000002</v>
      </c>
      <c r="F6" s="4">
        <v>47.520400000000002</v>
      </c>
      <c r="G6" s="4">
        <f t="shared" si="0"/>
        <v>4.8000000000000043</v>
      </c>
      <c r="H6" s="4">
        <f>AVERAGE(G6:G8)</f>
        <v>3.0750000000001165</v>
      </c>
    </row>
    <row r="7" spans="1:8" x14ac:dyDescent="0.25">
      <c r="B7" s="4"/>
      <c r="C7" s="4">
        <v>2</v>
      </c>
      <c r="D7" s="4">
        <v>10</v>
      </c>
      <c r="E7" s="4">
        <v>48.299799999999998</v>
      </c>
      <c r="F7" s="4">
        <v>48.339199999999998</v>
      </c>
      <c r="G7" s="4">
        <f t="shared" si="0"/>
        <v>2.9550000000000409</v>
      </c>
      <c r="H7" s="4"/>
    </row>
    <row r="8" spans="1:8" x14ac:dyDescent="0.25">
      <c r="B8" s="4"/>
      <c r="C8" s="4">
        <v>3</v>
      </c>
      <c r="D8" s="4">
        <v>10</v>
      </c>
      <c r="E8" s="4">
        <v>57.550199999999997</v>
      </c>
      <c r="F8" s="4">
        <v>57.569800000000001</v>
      </c>
      <c r="G8" s="4">
        <f t="shared" si="0"/>
        <v>1.4700000000003044</v>
      </c>
      <c r="H8" s="4"/>
    </row>
    <row r="9" spans="1:8" x14ac:dyDescent="0.25">
      <c r="B9" s="3">
        <v>0.02</v>
      </c>
      <c r="C9" s="4">
        <v>1</v>
      </c>
      <c r="D9" s="4">
        <v>10</v>
      </c>
      <c r="E9" s="4">
        <v>45.791400000000003</v>
      </c>
      <c r="F9" s="4">
        <v>45.805399999999999</v>
      </c>
      <c r="G9" s="4">
        <f t="shared" si="0"/>
        <v>1.0499999999996845</v>
      </c>
      <c r="H9" s="4">
        <f>AVERAGE(G9:G11)</f>
        <v>2.1424999999998917</v>
      </c>
    </row>
    <row r="10" spans="1:8" x14ac:dyDescent="0.25">
      <c r="B10" s="4"/>
      <c r="C10" s="4">
        <v>2</v>
      </c>
      <c r="D10" s="4">
        <v>10</v>
      </c>
      <c r="E10" s="4">
        <v>47.037500000000001</v>
      </c>
      <c r="F10" s="4">
        <v>47.070799999999998</v>
      </c>
      <c r="G10" s="4">
        <f t="shared" si="0"/>
        <v>2.4974999999997749</v>
      </c>
      <c r="H10" s="4"/>
    </row>
    <row r="11" spans="1:8" x14ac:dyDescent="0.25">
      <c r="B11" s="4"/>
      <c r="C11" s="4">
        <v>3</v>
      </c>
      <c r="D11" s="4">
        <v>10</v>
      </c>
      <c r="E11" s="4">
        <v>51.177999999999997</v>
      </c>
      <c r="F11" s="4">
        <v>51.2164</v>
      </c>
      <c r="G11" s="4">
        <f t="shared" si="0"/>
        <v>2.8800000000002157</v>
      </c>
      <c r="H11" s="4"/>
    </row>
    <row r="12" spans="1:8" x14ac:dyDescent="0.25">
      <c r="B12" s="5">
        <v>2.5000000000000001E-2</v>
      </c>
      <c r="C12" s="4">
        <v>1</v>
      </c>
      <c r="D12" s="4">
        <v>10</v>
      </c>
      <c r="E12" s="4">
        <v>46.308500000000002</v>
      </c>
      <c r="F12" s="4">
        <v>46.317500000000003</v>
      </c>
      <c r="G12" s="4">
        <f t="shared" si="0"/>
        <v>0.67500000000002558</v>
      </c>
      <c r="H12" s="4">
        <f>AVERAGE(G12:G14)</f>
        <v>1.98500000000017</v>
      </c>
    </row>
    <row r="13" spans="1:8" x14ac:dyDescent="0.25">
      <c r="B13" s="4"/>
      <c r="C13" s="4">
        <v>2</v>
      </c>
      <c r="D13" s="4">
        <v>10</v>
      </c>
      <c r="E13" s="4">
        <v>48.905099999999997</v>
      </c>
      <c r="F13" s="4">
        <v>48.940300000000001</v>
      </c>
      <c r="G13" s="4">
        <f t="shared" si="0"/>
        <v>2.6400000000002422</v>
      </c>
      <c r="H13" s="4"/>
    </row>
    <row r="14" spans="1:8" x14ac:dyDescent="0.25">
      <c r="B14" s="4"/>
      <c r="C14" s="4">
        <v>3</v>
      </c>
      <c r="D14" s="4">
        <v>10</v>
      </c>
      <c r="E14" s="4">
        <v>46.185299999999998</v>
      </c>
      <c r="F14" s="4">
        <v>46.220500000000001</v>
      </c>
      <c r="G14" s="4">
        <f t="shared" si="0"/>
        <v>2.6400000000002422</v>
      </c>
      <c r="H14" s="4"/>
    </row>
    <row r="15" spans="1:8" x14ac:dyDescent="0.25">
      <c r="B15" s="3">
        <v>0.03</v>
      </c>
      <c r="C15" s="4">
        <v>1</v>
      </c>
      <c r="D15" s="4">
        <v>10</v>
      </c>
      <c r="E15" s="4">
        <v>46.6616</v>
      </c>
      <c r="F15" s="4">
        <v>46.687100000000001</v>
      </c>
      <c r="G15" s="4">
        <f t="shared" si="0"/>
        <v>1.9125000000000725</v>
      </c>
      <c r="H15" s="4">
        <f>AVERAGE(G15:G17)</f>
        <v>5.1675000000001248</v>
      </c>
    </row>
    <row r="16" spans="1:8" x14ac:dyDescent="0.25">
      <c r="B16" s="4"/>
      <c r="C16" s="4">
        <v>2</v>
      </c>
      <c r="D16" s="4">
        <v>10</v>
      </c>
      <c r="E16" s="4">
        <v>46.770699999999998</v>
      </c>
      <c r="F16" s="4">
        <v>46.8934</v>
      </c>
      <c r="G16" s="4">
        <f t="shared" si="0"/>
        <v>9.2025000000001356</v>
      </c>
      <c r="H16" s="4"/>
    </row>
    <row r="17" spans="1:8" x14ac:dyDescent="0.25">
      <c r="B17" s="4"/>
      <c r="C17" s="4">
        <v>3</v>
      </c>
      <c r="D17" s="4">
        <v>10</v>
      </c>
      <c r="E17" s="4">
        <v>46.661499999999997</v>
      </c>
      <c r="F17" s="4">
        <v>46.72</v>
      </c>
      <c r="G17" s="4">
        <f t="shared" si="0"/>
        <v>4.3875000000001663</v>
      </c>
      <c r="H17" s="4"/>
    </row>
    <row r="20" spans="1:8" x14ac:dyDescent="0.25">
      <c r="A20" s="2" t="s">
        <v>7</v>
      </c>
      <c r="B20" s="1" t="s">
        <v>3</v>
      </c>
      <c r="C20" s="1" t="s">
        <v>4</v>
      </c>
      <c r="D20" s="1" t="s">
        <v>1</v>
      </c>
      <c r="E20" s="1" t="s">
        <v>5</v>
      </c>
      <c r="F20" s="1" t="s">
        <v>6</v>
      </c>
      <c r="G20" s="1" t="s">
        <v>2</v>
      </c>
      <c r="H20" s="1" t="s">
        <v>8</v>
      </c>
    </row>
    <row r="21" spans="1:8" x14ac:dyDescent="0.25">
      <c r="B21" s="3">
        <v>0.01</v>
      </c>
      <c r="C21" s="4">
        <v>1</v>
      </c>
      <c r="D21" s="4">
        <v>10</v>
      </c>
      <c r="E21" s="4">
        <v>52.346299999999999</v>
      </c>
      <c r="F21" s="4">
        <v>52.350299999999997</v>
      </c>
      <c r="G21" s="4">
        <f>(((F21-E21)/D21)*7.5*100)</f>
        <v>0.29999999999983373</v>
      </c>
      <c r="H21" s="4">
        <f>AVERAGE(G21:G23)</f>
        <v>0.18750000000000711</v>
      </c>
    </row>
    <row r="22" spans="1:8" x14ac:dyDescent="0.25">
      <c r="B22" s="4"/>
      <c r="C22" s="4">
        <v>2</v>
      </c>
      <c r="D22" s="4">
        <v>10</v>
      </c>
      <c r="E22" s="4">
        <v>52.6873</v>
      </c>
      <c r="F22" s="4">
        <v>52.688600000000001</v>
      </c>
      <c r="G22" s="4">
        <f t="shared" ref="G22:G35" si="1">(((F22-E22)/D22)*7.5*100)</f>
        <v>9.7500000000039222E-2</v>
      </c>
      <c r="H22" s="4"/>
    </row>
    <row r="23" spans="1:8" x14ac:dyDescent="0.25">
      <c r="B23" s="4"/>
      <c r="C23" s="4">
        <v>3</v>
      </c>
      <c r="D23" s="4">
        <v>10</v>
      </c>
      <c r="E23" s="4">
        <v>51.363</v>
      </c>
      <c r="F23" s="4">
        <v>51.365200000000002</v>
      </c>
      <c r="G23" s="4">
        <f t="shared" si="1"/>
        <v>0.16500000000014836</v>
      </c>
      <c r="H23" s="4"/>
    </row>
    <row r="24" spans="1:8" x14ac:dyDescent="0.25">
      <c r="B24" s="5">
        <v>1.4999999999999999E-2</v>
      </c>
      <c r="C24" s="4">
        <v>1</v>
      </c>
      <c r="D24" s="4">
        <v>10</v>
      </c>
      <c r="E24" s="4">
        <v>50.503</v>
      </c>
      <c r="F24" s="4">
        <v>50.560200000000002</v>
      </c>
      <c r="G24" s="4">
        <f t="shared" si="1"/>
        <v>4.290000000000127</v>
      </c>
      <c r="H24" s="4">
        <f>AVERAGE(G24:G26)</f>
        <v>2.7350000000001984</v>
      </c>
    </row>
    <row r="25" spans="1:8" x14ac:dyDescent="0.25">
      <c r="B25" s="4"/>
      <c r="C25" s="4">
        <v>2</v>
      </c>
      <c r="D25" s="4">
        <v>10</v>
      </c>
      <c r="E25" s="4">
        <v>51.911200000000001</v>
      </c>
      <c r="F25" s="4">
        <v>51.959400000000002</v>
      </c>
      <c r="G25" s="4">
        <f t="shared" si="1"/>
        <v>3.6150000000001015</v>
      </c>
      <c r="H25" s="4"/>
    </row>
    <row r="26" spans="1:8" x14ac:dyDescent="0.25">
      <c r="B26" s="4"/>
      <c r="C26" s="4">
        <v>3</v>
      </c>
      <c r="D26" s="4">
        <v>10</v>
      </c>
      <c r="E26" s="4">
        <v>52.543999999999997</v>
      </c>
      <c r="F26" s="4">
        <v>52.548000000000002</v>
      </c>
      <c r="G26" s="4">
        <f t="shared" si="1"/>
        <v>0.30000000000036664</v>
      </c>
      <c r="H26" s="4"/>
    </row>
    <row r="27" spans="1:8" x14ac:dyDescent="0.25">
      <c r="B27" s="3">
        <v>0.02</v>
      </c>
      <c r="C27" s="4">
        <v>1</v>
      </c>
      <c r="D27" s="4">
        <v>10</v>
      </c>
      <c r="E27" s="4">
        <v>51.536999999999999</v>
      </c>
      <c r="F27" s="4">
        <v>51.537500000000001</v>
      </c>
      <c r="G27" s="4">
        <f t="shared" si="1"/>
        <v>3.7500000000179057E-2</v>
      </c>
      <c r="H27" s="4">
        <f>AVERAGE(G27:G29)</f>
        <v>6.7499999999931504E-2</v>
      </c>
    </row>
    <row r="28" spans="1:8" x14ac:dyDescent="0.25">
      <c r="B28" s="4"/>
      <c r="C28" s="4">
        <v>2</v>
      </c>
      <c r="D28" s="4">
        <v>10</v>
      </c>
      <c r="E28" s="4">
        <v>51.2226</v>
      </c>
      <c r="F28" s="4">
        <v>51.223799999999997</v>
      </c>
      <c r="G28" s="4">
        <f t="shared" si="1"/>
        <v>8.9999999999790248E-2</v>
      </c>
      <c r="H28" s="4"/>
    </row>
    <row r="29" spans="1:8" x14ac:dyDescent="0.25">
      <c r="B29" s="4"/>
      <c r="C29" s="4">
        <v>3</v>
      </c>
      <c r="D29" s="4">
        <v>10</v>
      </c>
      <c r="E29" s="4">
        <v>52.658700000000003</v>
      </c>
      <c r="F29" s="4">
        <v>52.659700000000001</v>
      </c>
      <c r="G29" s="4">
        <f t="shared" si="1"/>
        <v>7.4999999999825206E-2</v>
      </c>
      <c r="H29" s="4"/>
    </row>
    <row r="30" spans="1:8" x14ac:dyDescent="0.25">
      <c r="B30" s="5">
        <v>2.5000000000000001E-2</v>
      </c>
      <c r="C30" s="4">
        <v>1</v>
      </c>
      <c r="D30" s="4">
        <v>10</v>
      </c>
      <c r="E30" s="4">
        <v>52.322899999999997</v>
      </c>
      <c r="F30" s="4">
        <v>52.323999999999998</v>
      </c>
      <c r="G30" s="4">
        <f t="shared" si="1"/>
        <v>8.2500000000074181E-2</v>
      </c>
      <c r="H30" s="4">
        <f>AVERAGE(G30:G32)</f>
        <v>1.9125000000000725</v>
      </c>
    </row>
    <row r="31" spans="1:8" x14ac:dyDescent="0.25">
      <c r="B31" s="4"/>
      <c r="C31" s="4">
        <v>2</v>
      </c>
      <c r="D31" s="4">
        <v>10</v>
      </c>
      <c r="E31" s="4">
        <v>53.060499999999998</v>
      </c>
      <c r="F31" s="4">
        <v>53.067700000000002</v>
      </c>
      <c r="G31" s="4">
        <f t="shared" si="1"/>
        <v>0.54000000000034021</v>
      </c>
      <c r="H31" s="4"/>
    </row>
    <row r="32" spans="1:8" x14ac:dyDescent="0.25">
      <c r="B32" s="4"/>
      <c r="C32" s="4">
        <v>3</v>
      </c>
      <c r="D32" s="4">
        <v>10</v>
      </c>
      <c r="E32" s="4">
        <v>51.678600000000003</v>
      </c>
      <c r="F32" s="4">
        <v>51.7468</v>
      </c>
      <c r="G32" s="4">
        <f t="shared" si="1"/>
        <v>5.114999999999803</v>
      </c>
      <c r="H32" s="4"/>
    </row>
    <row r="33" spans="2:8" x14ac:dyDescent="0.25">
      <c r="B33" s="3">
        <v>0.03</v>
      </c>
      <c r="C33" s="4">
        <v>1</v>
      </c>
      <c r="D33" s="4">
        <v>10</v>
      </c>
      <c r="E33" s="4">
        <v>52.640799999999999</v>
      </c>
      <c r="F33" s="4">
        <v>52.643900000000002</v>
      </c>
      <c r="G33" s="4">
        <f t="shared" si="1"/>
        <v>0.2325000000002575</v>
      </c>
      <c r="H33" s="4">
        <f>AVERAGE(G33:G35)</f>
        <v>1.292500000000274</v>
      </c>
    </row>
    <row r="34" spans="2:8" x14ac:dyDescent="0.25">
      <c r="B34" s="4"/>
      <c r="C34" s="4">
        <v>2</v>
      </c>
      <c r="D34" s="4">
        <v>10</v>
      </c>
      <c r="E34" s="4">
        <v>51.476399999999998</v>
      </c>
      <c r="F34" s="4">
        <v>51.508000000000003</v>
      </c>
      <c r="G34" s="4">
        <f t="shared" si="1"/>
        <v>2.3700000000003385</v>
      </c>
      <c r="H34" s="4"/>
    </row>
    <row r="35" spans="2:8" x14ac:dyDescent="0.25">
      <c r="B35" s="4"/>
      <c r="C35" s="4">
        <v>3</v>
      </c>
      <c r="D35" s="4">
        <v>10</v>
      </c>
      <c r="E35" s="4">
        <v>51.015799999999999</v>
      </c>
      <c r="F35" s="4">
        <v>51.032800000000002</v>
      </c>
      <c r="G35" s="4">
        <f t="shared" si="1"/>
        <v>1.275000000000226</v>
      </c>
      <c r="H3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opLeftCell="A6" zoomScale="80" zoomScaleNormal="80" workbookViewId="0">
      <selection activeCell="N12" sqref="N12"/>
    </sheetView>
  </sheetViews>
  <sheetFormatPr defaultRowHeight="15.75" x14ac:dyDescent="0.25"/>
  <cols>
    <col min="1" max="1" width="10.7109375" style="2" customWidth="1"/>
    <col min="2" max="2" width="18.5703125" style="2" customWidth="1"/>
    <col min="3" max="4" width="18" style="2" customWidth="1"/>
    <col min="5" max="5" width="17.85546875" style="2" customWidth="1"/>
    <col min="6" max="6" width="18.140625" style="2" customWidth="1"/>
    <col min="7" max="7" width="9.140625" style="2"/>
    <col min="8" max="8" width="17.85546875" style="2" customWidth="1"/>
    <col min="9" max="16384" width="9.140625" style="2"/>
  </cols>
  <sheetData>
    <row r="2" spans="1:8" x14ac:dyDescent="0.25">
      <c r="A2" s="6" t="s">
        <v>0</v>
      </c>
      <c r="B2" s="1" t="s">
        <v>3</v>
      </c>
      <c r="C2" s="1" t="s">
        <v>4</v>
      </c>
      <c r="D2" s="1" t="s">
        <v>1</v>
      </c>
      <c r="E2" s="1" t="s">
        <v>5</v>
      </c>
      <c r="F2" s="1" t="s">
        <v>6</v>
      </c>
      <c r="G2" s="1" t="s">
        <v>2</v>
      </c>
      <c r="H2" s="1" t="s">
        <v>8</v>
      </c>
    </row>
    <row r="3" spans="1:8" x14ac:dyDescent="0.25">
      <c r="B3" s="3">
        <v>0.01</v>
      </c>
      <c r="C3" s="4">
        <v>1</v>
      </c>
      <c r="D3" s="4">
        <v>10</v>
      </c>
      <c r="E3" s="4">
        <v>47.689700000000002</v>
      </c>
      <c r="F3" s="4">
        <v>47.773099999999999</v>
      </c>
      <c r="G3" s="4">
        <f>(((F3-E3)/D3)*7.5*100)</f>
        <v>6.2549999999998107</v>
      </c>
      <c r="H3" s="4">
        <f>AVERAGE(G3:G5)</f>
        <v>2.5175000000000836</v>
      </c>
    </row>
    <row r="4" spans="1:8" x14ac:dyDescent="0.25">
      <c r="B4" s="4"/>
      <c r="C4" s="4">
        <v>2</v>
      </c>
      <c r="D4" s="4">
        <v>10</v>
      </c>
      <c r="E4" s="4">
        <v>47.195799999999998</v>
      </c>
      <c r="F4" s="4">
        <v>47.201300000000003</v>
      </c>
      <c r="G4" s="4">
        <f t="shared" ref="G4:G17" si="0">(((F4-E4)/D4)*7.5*100)</f>
        <v>0.4125000000003709</v>
      </c>
      <c r="H4" s="4"/>
    </row>
    <row r="5" spans="1:8" x14ac:dyDescent="0.25">
      <c r="B5" s="4"/>
      <c r="C5" s="4">
        <v>3</v>
      </c>
      <c r="D5" s="4">
        <v>10</v>
      </c>
      <c r="E5" s="4">
        <v>46.991</v>
      </c>
      <c r="F5" s="4">
        <v>47.002800000000001</v>
      </c>
      <c r="G5" s="4">
        <f t="shared" si="0"/>
        <v>0.88500000000006906</v>
      </c>
      <c r="H5" s="4"/>
    </row>
    <row r="6" spans="1:8" x14ac:dyDescent="0.25">
      <c r="B6" s="5">
        <v>1.4999999999999999E-2</v>
      </c>
      <c r="C6" s="4">
        <v>1</v>
      </c>
      <c r="D6" s="4">
        <v>10</v>
      </c>
      <c r="E6" s="4">
        <v>46.026400000000002</v>
      </c>
      <c r="F6" s="4">
        <v>46.031599999999997</v>
      </c>
      <c r="G6" s="4">
        <f t="shared" si="0"/>
        <v>0.38999999999962398</v>
      </c>
      <c r="H6" s="4">
        <f>AVERAGE(G6:G8)</f>
        <v>0.75999999999982748</v>
      </c>
    </row>
    <row r="7" spans="1:8" x14ac:dyDescent="0.25">
      <c r="B7" s="4"/>
      <c r="C7" s="4">
        <v>2</v>
      </c>
      <c r="D7" s="4">
        <v>10</v>
      </c>
      <c r="E7" s="4">
        <v>63.597000000000001</v>
      </c>
      <c r="F7" s="4">
        <v>63.605699999999999</v>
      </c>
      <c r="G7" s="4">
        <f t="shared" si="0"/>
        <v>0.65249999999981156</v>
      </c>
      <c r="H7" s="4"/>
    </row>
    <row r="8" spans="1:8" x14ac:dyDescent="0.25">
      <c r="B8" s="4"/>
      <c r="C8" s="4">
        <v>3</v>
      </c>
      <c r="D8" s="4">
        <v>10</v>
      </c>
      <c r="E8" s="4">
        <v>46.813499999999998</v>
      </c>
      <c r="F8" s="4">
        <v>46.83</v>
      </c>
      <c r="G8" s="4">
        <f t="shared" si="0"/>
        <v>1.2375000000000469</v>
      </c>
      <c r="H8" s="4"/>
    </row>
    <row r="9" spans="1:8" x14ac:dyDescent="0.25">
      <c r="B9" s="3">
        <v>0.02</v>
      </c>
      <c r="C9" s="4">
        <v>1</v>
      </c>
      <c r="D9" s="4">
        <v>10</v>
      </c>
      <c r="E9" s="4">
        <v>47.857999999999997</v>
      </c>
      <c r="F9" s="4">
        <v>47.872599999999998</v>
      </c>
      <c r="G9" s="4">
        <f t="shared" si="0"/>
        <v>1.0950000000001125</v>
      </c>
      <c r="H9" s="4">
        <f>AVERAGE(G9:G11)</f>
        <v>1.682499999999898</v>
      </c>
    </row>
    <row r="10" spans="1:8" x14ac:dyDescent="0.25">
      <c r="B10" s="4"/>
      <c r="C10" s="4">
        <v>2</v>
      </c>
      <c r="D10" s="4">
        <v>10</v>
      </c>
      <c r="E10" s="4">
        <v>47.204900000000002</v>
      </c>
      <c r="F10" s="4">
        <v>47.239899999999999</v>
      </c>
      <c r="G10" s="4">
        <f t="shared" si="0"/>
        <v>2.6249999999997442</v>
      </c>
      <c r="H10" s="4"/>
    </row>
    <row r="11" spans="1:8" x14ac:dyDescent="0.25">
      <c r="B11" s="4"/>
      <c r="C11" s="4">
        <v>3</v>
      </c>
      <c r="D11" s="4">
        <v>10</v>
      </c>
      <c r="E11" s="4">
        <v>34.416800000000002</v>
      </c>
      <c r="F11" s="4">
        <v>34.4345</v>
      </c>
      <c r="G11" s="4">
        <f t="shared" si="0"/>
        <v>1.3274999999998371</v>
      </c>
      <c r="H11" s="4"/>
    </row>
    <row r="12" spans="1:8" x14ac:dyDescent="0.25">
      <c r="B12" s="5">
        <v>2.5000000000000001E-2</v>
      </c>
      <c r="C12" s="4">
        <v>1</v>
      </c>
      <c r="D12" s="4">
        <v>10</v>
      </c>
      <c r="E12" s="4">
        <v>33.749099999999999</v>
      </c>
      <c r="F12" s="4">
        <v>33.8307</v>
      </c>
      <c r="G12" s="4">
        <f t="shared" si="0"/>
        <v>6.1200000000001253</v>
      </c>
      <c r="H12" s="4">
        <f>AVERAGE(G12:G14)</f>
        <v>3.4375000000000711</v>
      </c>
    </row>
    <row r="13" spans="1:8" x14ac:dyDescent="0.25">
      <c r="B13" s="4"/>
      <c r="C13" s="4">
        <v>2</v>
      </c>
      <c r="D13" s="4">
        <v>10</v>
      </c>
      <c r="E13" s="4">
        <v>47.676000000000002</v>
      </c>
      <c r="F13" s="4">
        <v>47.7286</v>
      </c>
      <c r="G13" s="4">
        <f t="shared" si="0"/>
        <v>3.9449999999998653</v>
      </c>
      <c r="H13" s="4"/>
    </row>
    <row r="14" spans="1:8" x14ac:dyDescent="0.25">
      <c r="B14" s="4"/>
      <c r="C14" s="4">
        <v>3</v>
      </c>
      <c r="D14" s="4">
        <v>10</v>
      </c>
      <c r="E14" s="4">
        <v>46.308399999999999</v>
      </c>
      <c r="F14" s="4">
        <v>46.311700000000002</v>
      </c>
      <c r="G14" s="4">
        <f t="shared" si="0"/>
        <v>0.24750000000022254</v>
      </c>
      <c r="H14" s="4"/>
    </row>
    <row r="15" spans="1:8" x14ac:dyDescent="0.25">
      <c r="B15" s="3">
        <v>0.03</v>
      </c>
      <c r="C15" s="4">
        <v>1</v>
      </c>
      <c r="D15" s="4">
        <v>10</v>
      </c>
      <c r="E15" s="4">
        <v>46.991300000000003</v>
      </c>
      <c r="F15" s="4">
        <v>46.996899999999997</v>
      </c>
      <c r="G15" s="4">
        <f t="shared" si="0"/>
        <v>0.41999999999955406</v>
      </c>
      <c r="H15" s="4">
        <f>AVERAGE(G15:G17)</f>
        <v>0.97999999999984766</v>
      </c>
    </row>
    <row r="16" spans="1:8" x14ac:dyDescent="0.25">
      <c r="B16" s="4"/>
      <c r="C16" s="4">
        <v>2</v>
      </c>
      <c r="D16" s="4">
        <v>10</v>
      </c>
      <c r="E16" s="4">
        <v>46.5657</v>
      </c>
      <c r="F16" s="4">
        <v>46.5929</v>
      </c>
      <c r="G16" s="4">
        <f t="shared" si="0"/>
        <v>2.0400000000000418</v>
      </c>
      <c r="H16" s="4"/>
    </row>
    <row r="17" spans="1:8" x14ac:dyDescent="0.25">
      <c r="B17" s="4"/>
      <c r="C17" s="4">
        <v>3</v>
      </c>
      <c r="D17" s="4">
        <v>10</v>
      </c>
      <c r="E17" s="4">
        <v>46.027500000000003</v>
      </c>
      <c r="F17" s="4">
        <v>46.033900000000003</v>
      </c>
      <c r="G17" s="4">
        <f t="shared" si="0"/>
        <v>0.47999999999994714</v>
      </c>
      <c r="H17" s="4"/>
    </row>
    <row r="20" spans="1:8" x14ac:dyDescent="0.25">
      <c r="A20" s="6" t="s">
        <v>7</v>
      </c>
      <c r="B20" s="1" t="s">
        <v>3</v>
      </c>
      <c r="C20" s="1" t="s">
        <v>4</v>
      </c>
      <c r="D20" s="1" t="s">
        <v>1</v>
      </c>
      <c r="E20" s="1" t="s">
        <v>5</v>
      </c>
      <c r="F20" s="1" t="s">
        <v>6</v>
      </c>
      <c r="G20" s="1" t="s">
        <v>2</v>
      </c>
      <c r="H20" s="1" t="s">
        <v>8</v>
      </c>
    </row>
    <row r="21" spans="1:8" x14ac:dyDescent="0.25">
      <c r="B21" s="3">
        <v>0.01</v>
      </c>
      <c r="C21" s="4">
        <v>1</v>
      </c>
      <c r="D21" s="4">
        <v>10</v>
      </c>
      <c r="E21" s="4">
        <v>46.185899999999997</v>
      </c>
      <c r="F21" s="4">
        <v>46.224800000000002</v>
      </c>
      <c r="G21" s="4">
        <f>(((F21-E21)/D21)*7.5*100)</f>
        <v>2.9175000000003948</v>
      </c>
      <c r="H21" s="4">
        <f>AVERAGE(G21:G23)</f>
        <v>2.6475000000003135</v>
      </c>
    </row>
    <row r="22" spans="1:8" x14ac:dyDescent="0.25">
      <c r="B22" s="4"/>
      <c r="C22" s="4">
        <v>2</v>
      </c>
      <c r="D22" s="4">
        <v>10</v>
      </c>
      <c r="E22" s="4">
        <v>53.790399999999998</v>
      </c>
      <c r="F22" s="4">
        <v>53.791600000000003</v>
      </c>
      <c r="G22" s="4">
        <f t="shared" ref="G22:G35" si="1">(((F22-E22)/D22)*7.5*100)</f>
        <v>9.0000000000323155E-2</v>
      </c>
      <c r="H22" s="4"/>
    </row>
    <row r="23" spans="1:8" x14ac:dyDescent="0.25">
      <c r="B23" s="4"/>
      <c r="C23" s="4">
        <v>3</v>
      </c>
      <c r="D23" s="4">
        <v>10</v>
      </c>
      <c r="E23" s="4">
        <v>51.5533</v>
      </c>
      <c r="F23" s="4">
        <v>51.619100000000003</v>
      </c>
      <c r="G23" s="4">
        <f t="shared" si="1"/>
        <v>4.9350000000002225</v>
      </c>
      <c r="H23" s="4"/>
    </row>
    <row r="24" spans="1:8" x14ac:dyDescent="0.25">
      <c r="B24" s="5">
        <v>1.4999999999999999E-2</v>
      </c>
      <c r="C24" s="4">
        <v>1</v>
      </c>
      <c r="D24" s="4">
        <v>10</v>
      </c>
      <c r="E24" s="4">
        <v>46.563699999999997</v>
      </c>
      <c r="F24" s="4">
        <v>46.565300000000001</v>
      </c>
      <c r="G24" s="4">
        <f t="shared" si="1"/>
        <v>0.12000000000025324</v>
      </c>
      <c r="H24" s="4">
        <f>AVERAGE(G24:G26)</f>
        <v>2.1775000000001654</v>
      </c>
    </row>
    <row r="25" spans="1:8" x14ac:dyDescent="0.25">
      <c r="B25" s="4"/>
      <c r="C25" s="4">
        <v>2</v>
      </c>
      <c r="D25" s="4">
        <v>10</v>
      </c>
      <c r="E25" s="4">
        <v>46.989800000000002</v>
      </c>
      <c r="F25" s="4">
        <v>47.064300000000003</v>
      </c>
      <c r="G25" s="4">
        <f t="shared" si="1"/>
        <v>5.5875000000000341</v>
      </c>
      <c r="H25" s="4"/>
    </row>
    <row r="26" spans="1:8" x14ac:dyDescent="0.25">
      <c r="B26" s="4"/>
      <c r="C26" s="4">
        <v>3</v>
      </c>
      <c r="D26" s="4">
        <v>10</v>
      </c>
      <c r="E26" s="4">
        <v>57.550199999999997</v>
      </c>
      <c r="F26" s="4">
        <v>57.561199999999999</v>
      </c>
      <c r="G26" s="4">
        <f t="shared" si="1"/>
        <v>0.8250000000002089</v>
      </c>
      <c r="H26" s="4"/>
    </row>
    <row r="27" spans="1:8" x14ac:dyDescent="0.25">
      <c r="B27" s="3">
        <v>0.02</v>
      </c>
      <c r="C27" s="4">
        <v>1</v>
      </c>
      <c r="D27" s="4">
        <v>10</v>
      </c>
      <c r="E27" s="4">
        <v>46.825899999999997</v>
      </c>
      <c r="F27" s="4">
        <v>46.851700000000001</v>
      </c>
      <c r="G27" s="4">
        <f t="shared" si="1"/>
        <v>1.9350000000002865</v>
      </c>
      <c r="H27" s="4">
        <f>AVERAGE(G27:G29)</f>
        <v>1.1150000000000659</v>
      </c>
    </row>
    <row r="28" spans="1:8" x14ac:dyDescent="0.25">
      <c r="B28" s="4"/>
      <c r="C28" s="4">
        <v>2</v>
      </c>
      <c r="D28" s="4">
        <v>10</v>
      </c>
      <c r="E28" s="4">
        <v>47.217399999999998</v>
      </c>
      <c r="F28" s="4">
        <v>47.226999999999997</v>
      </c>
      <c r="G28" s="4">
        <f t="shared" si="1"/>
        <v>0.7199999999999207</v>
      </c>
      <c r="H28" s="4"/>
    </row>
    <row r="29" spans="1:8" x14ac:dyDescent="0.25">
      <c r="B29" s="4"/>
      <c r="C29" s="4">
        <v>3</v>
      </c>
      <c r="D29" s="4">
        <v>10</v>
      </c>
      <c r="E29" s="4">
        <v>46.3078</v>
      </c>
      <c r="F29" s="4">
        <v>46.317</v>
      </c>
      <c r="G29" s="4">
        <f t="shared" si="1"/>
        <v>0.68999999999999062</v>
      </c>
      <c r="H29" s="4"/>
    </row>
    <row r="30" spans="1:8" x14ac:dyDescent="0.25">
      <c r="B30" s="5">
        <v>2.5000000000000001E-2</v>
      </c>
      <c r="C30" s="4">
        <v>1</v>
      </c>
      <c r="D30" s="4">
        <v>10</v>
      </c>
      <c r="E30" s="4">
        <v>48.298499999999997</v>
      </c>
      <c r="F30" s="4">
        <v>48.300199999999997</v>
      </c>
      <c r="G30" s="4">
        <f t="shared" si="1"/>
        <v>0.1274999999999693</v>
      </c>
      <c r="H30" s="4">
        <f>AVERAGE(G30:G32)</f>
        <v>8.9999999999967883E-2</v>
      </c>
    </row>
    <row r="31" spans="1:8" x14ac:dyDescent="0.25">
      <c r="B31" s="4"/>
      <c r="C31" s="4">
        <v>2</v>
      </c>
      <c r="D31" s="4">
        <v>10</v>
      </c>
      <c r="E31" s="4">
        <v>45.937899999999999</v>
      </c>
      <c r="F31" s="4">
        <v>45.939100000000003</v>
      </c>
      <c r="G31" s="4">
        <f t="shared" si="1"/>
        <v>9.0000000000323155E-2</v>
      </c>
      <c r="H31" s="4"/>
    </row>
    <row r="32" spans="1:8" x14ac:dyDescent="0.25">
      <c r="B32" s="4"/>
      <c r="C32" s="4">
        <v>3</v>
      </c>
      <c r="D32" s="4">
        <v>10</v>
      </c>
      <c r="E32" s="4">
        <v>47.454500000000003</v>
      </c>
      <c r="F32" s="4">
        <v>47.455199999999998</v>
      </c>
      <c r="G32" s="4">
        <f t="shared" si="1"/>
        <v>5.2499999999611191E-2</v>
      </c>
      <c r="H32" s="4"/>
    </row>
    <row r="33" spans="2:8" x14ac:dyDescent="0.25">
      <c r="B33" s="3">
        <v>0.03</v>
      </c>
      <c r="C33" s="4">
        <v>1</v>
      </c>
      <c r="D33" s="4">
        <v>10</v>
      </c>
      <c r="E33" s="4">
        <v>52.854799999999997</v>
      </c>
      <c r="F33" s="4">
        <v>52.881900000000002</v>
      </c>
      <c r="G33" s="4">
        <f t="shared" si="1"/>
        <v>2.0325000000003257</v>
      </c>
      <c r="H33" s="4">
        <f>AVERAGE(G33:G35)</f>
        <v>1.1900000000000688</v>
      </c>
    </row>
    <row r="34" spans="2:8" x14ac:dyDescent="0.25">
      <c r="B34" s="4"/>
      <c r="C34" s="4">
        <v>2</v>
      </c>
      <c r="D34" s="4">
        <v>10</v>
      </c>
      <c r="E34" s="4">
        <v>52.6509</v>
      </c>
      <c r="F34" s="4">
        <v>52.670200000000001</v>
      </c>
      <c r="G34" s="4">
        <f t="shared" si="1"/>
        <v>1.4475000000000904</v>
      </c>
      <c r="H34" s="4"/>
    </row>
    <row r="35" spans="2:8" x14ac:dyDescent="0.25">
      <c r="B35" s="4"/>
      <c r="C35" s="4">
        <v>3</v>
      </c>
      <c r="D35" s="4">
        <v>10</v>
      </c>
      <c r="E35" s="4">
        <v>52.8247</v>
      </c>
      <c r="F35" s="4">
        <v>52.825899999999997</v>
      </c>
      <c r="G35" s="4">
        <f t="shared" si="1"/>
        <v>8.9999999999790248E-2</v>
      </c>
      <c r="H3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opLeftCell="A13" workbookViewId="0">
      <selection activeCell="H3" sqref="H3"/>
    </sheetView>
  </sheetViews>
  <sheetFormatPr defaultRowHeight="15" x14ac:dyDescent="0.25"/>
  <cols>
    <col min="1" max="1" width="10.7109375" customWidth="1"/>
    <col min="2" max="2" width="18" customWidth="1"/>
    <col min="3" max="3" width="18.140625" customWidth="1"/>
    <col min="4" max="4" width="18" customWidth="1"/>
    <col min="5" max="5" width="18.42578125" customWidth="1"/>
    <col min="6" max="6" width="18.28515625" customWidth="1"/>
    <col min="8" max="8" width="18.28515625" customWidth="1"/>
  </cols>
  <sheetData>
    <row r="2" spans="1:8" ht="15.75" x14ac:dyDescent="0.25">
      <c r="A2" s="6" t="s">
        <v>0</v>
      </c>
      <c r="B2" s="1" t="s">
        <v>3</v>
      </c>
      <c r="C2" s="1" t="s">
        <v>4</v>
      </c>
      <c r="D2" s="1" t="s">
        <v>1</v>
      </c>
      <c r="E2" s="1" t="s">
        <v>5</v>
      </c>
      <c r="F2" s="1" t="s">
        <v>6</v>
      </c>
      <c r="G2" s="1" t="s">
        <v>2</v>
      </c>
      <c r="H2" s="1" t="s">
        <v>8</v>
      </c>
    </row>
    <row r="3" spans="1:8" ht="15.75" x14ac:dyDescent="0.25">
      <c r="A3" s="2"/>
      <c r="B3" s="3">
        <v>0.01</v>
      </c>
      <c r="C3" s="4">
        <v>1</v>
      </c>
      <c r="D3" s="4">
        <v>10</v>
      </c>
      <c r="E3" s="4">
        <v>46.662300000000002</v>
      </c>
      <c r="F3" s="4">
        <v>46.666400000000003</v>
      </c>
      <c r="G3" s="4">
        <f>(((F3-E3)/D3)*7.5*100)</f>
        <v>0.30750000000008271</v>
      </c>
      <c r="H3" s="4">
        <f>AVERAGE(G3:G5)</f>
        <v>0.34499999999990649</v>
      </c>
    </row>
    <row r="4" spans="1:8" ht="15.75" x14ac:dyDescent="0.25">
      <c r="A4" s="2"/>
      <c r="B4" s="4"/>
      <c r="C4" s="4">
        <v>2</v>
      </c>
      <c r="D4" s="4">
        <v>10</v>
      </c>
      <c r="E4" s="4">
        <v>48.300600000000003</v>
      </c>
      <c r="F4" s="4">
        <v>48.304400000000001</v>
      </c>
      <c r="G4" s="4">
        <f t="shared" ref="G4:G17" si="0">(((F4-E4)/D4)*7.5*100)</f>
        <v>0.28499999999986869</v>
      </c>
      <c r="H4" s="4"/>
    </row>
    <row r="5" spans="1:8" ht="15.75" x14ac:dyDescent="0.25">
      <c r="A5" s="2"/>
      <c r="B5" s="4"/>
      <c r="C5" s="4">
        <v>3</v>
      </c>
      <c r="D5" s="4">
        <v>10</v>
      </c>
      <c r="E5" s="4">
        <v>45.792200000000001</v>
      </c>
      <c r="F5" s="4">
        <v>45.798099999999998</v>
      </c>
      <c r="G5" s="4">
        <f t="shared" si="0"/>
        <v>0.44249999999976808</v>
      </c>
      <c r="H5" s="4"/>
    </row>
    <row r="6" spans="1:8" ht="15.75" x14ac:dyDescent="0.25">
      <c r="A6" s="2"/>
      <c r="B6" s="5">
        <v>1.4999999999999999E-2</v>
      </c>
      <c r="C6" s="4">
        <v>1</v>
      </c>
      <c r="D6" s="4">
        <v>10</v>
      </c>
      <c r="E6" s="4">
        <v>47.037700000000001</v>
      </c>
      <c r="F6" s="4">
        <v>47.039099999999998</v>
      </c>
      <c r="G6" s="4">
        <f t="shared" si="0"/>
        <v>0.10499999999975529</v>
      </c>
      <c r="H6" s="4">
        <f>AVERAGE(G6:G8)</f>
        <v>9.2500000000050875E-2</v>
      </c>
    </row>
    <row r="7" spans="1:8" ht="15.75" x14ac:dyDescent="0.25">
      <c r="A7" s="2"/>
      <c r="B7" s="4"/>
      <c r="C7" s="4">
        <v>2</v>
      </c>
      <c r="D7" s="4">
        <v>10</v>
      </c>
      <c r="E7" s="4">
        <v>46.3</v>
      </c>
      <c r="F7" s="4">
        <v>46.301000000000002</v>
      </c>
      <c r="G7" s="4">
        <f t="shared" si="0"/>
        <v>7.5000000000358114E-2</v>
      </c>
      <c r="H7" s="4"/>
    </row>
    <row r="8" spans="1:8" ht="15.75" x14ac:dyDescent="0.25">
      <c r="A8" s="2"/>
      <c r="B8" s="4"/>
      <c r="C8" s="4">
        <v>3</v>
      </c>
      <c r="D8" s="4">
        <v>10</v>
      </c>
      <c r="E8" s="4">
        <v>57.551099999999998</v>
      </c>
      <c r="F8" s="4">
        <v>57.552399999999999</v>
      </c>
      <c r="G8" s="4">
        <f t="shared" si="0"/>
        <v>9.7500000000039222E-2</v>
      </c>
      <c r="H8" s="4"/>
    </row>
    <row r="9" spans="1:8" ht="15.75" x14ac:dyDescent="0.25">
      <c r="A9" s="2"/>
      <c r="B9" s="3">
        <v>0.02</v>
      </c>
      <c r="C9" s="4">
        <v>1</v>
      </c>
      <c r="D9" s="4">
        <v>10</v>
      </c>
      <c r="E9" s="4">
        <v>46.666200000000003</v>
      </c>
      <c r="F9" s="4">
        <v>46.672499999999999</v>
      </c>
      <c r="G9" s="4">
        <f t="shared" si="0"/>
        <v>0.47249999999969816</v>
      </c>
      <c r="H9" s="4">
        <f>AVERAGE(G9:G11)</f>
        <v>1.1824999999998198</v>
      </c>
    </row>
    <row r="10" spans="1:8" ht="15.75" x14ac:dyDescent="0.25">
      <c r="A10" s="2"/>
      <c r="B10" s="4"/>
      <c r="C10" s="4">
        <v>2</v>
      </c>
      <c r="D10" s="4">
        <v>10</v>
      </c>
      <c r="E10" s="4">
        <v>63.598399999999998</v>
      </c>
      <c r="F10" s="4">
        <v>63.625999999999998</v>
      </c>
      <c r="G10" s="4">
        <f t="shared" si="0"/>
        <v>2.0699999999999719</v>
      </c>
      <c r="H10" s="4"/>
    </row>
    <row r="11" spans="1:8" ht="15.75" x14ac:dyDescent="0.25">
      <c r="A11" s="2"/>
      <c r="B11" s="4"/>
      <c r="C11" s="4">
        <v>3</v>
      </c>
      <c r="D11" s="4">
        <v>10</v>
      </c>
      <c r="E11" s="4">
        <v>46.185600000000001</v>
      </c>
      <c r="F11" s="4">
        <v>46.198999999999998</v>
      </c>
      <c r="G11" s="4">
        <f t="shared" si="0"/>
        <v>1.0049999999997894</v>
      </c>
      <c r="H11" s="4"/>
    </row>
    <row r="12" spans="1:8" ht="15.75" x14ac:dyDescent="0.25">
      <c r="A12" s="2"/>
      <c r="B12" s="5">
        <v>2.5000000000000001E-2</v>
      </c>
      <c r="C12" s="4">
        <v>1</v>
      </c>
      <c r="D12" s="4">
        <v>10</v>
      </c>
      <c r="E12" s="4">
        <v>46.772199999999998</v>
      </c>
      <c r="F12" s="4">
        <v>46.7791</v>
      </c>
      <c r="G12" s="4">
        <f t="shared" si="0"/>
        <v>0.51750000000012619</v>
      </c>
      <c r="H12" s="4">
        <f>AVERAGE(G12:G14)</f>
        <v>0.66750000000013188</v>
      </c>
    </row>
    <row r="13" spans="1:8" ht="15.75" x14ac:dyDescent="0.25">
      <c r="A13" s="2"/>
      <c r="B13" s="4"/>
      <c r="C13" s="4">
        <v>2</v>
      </c>
      <c r="D13" s="4">
        <v>10</v>
      </c>
      <c r="E13" s="4">
        <v>48.905999999999999</v>
      </c>
      <c r="F13" s="4">
        <v>48.908200000000001</v>
      </c>
      <c r="G13" s="4">
        <f t="shared" si="0"/>
        <v>0.16500000000014836</v>
      </c>
      <c r="H13" s="4"/>
    </row>
    <row r="14" spans="1:8" ht="15.75" x14ac:dyDescent="0.25">
      <c r="A14" s="2"/>
      <c r="B14" s="4"/>
      <c r="C14" s="4">
        <v>3</v>
      </c>
      <c r="D14" s="4">
        <v>10</v>
      </c>
      <c r="E14" s="4">
        <v>47.195900000000002</v>
      </c>
      <c r="F14" s="4">
        <v>47.213500000000003</v>
      </c>
      <c r="G14" s="4">
        <f t="shared" si="0"/>
        <v>1.3200000000001211</v>
      </c>
      <c r="H14" s="4"/>
    </row>
    <row r="15" spans="1:8" ht="15.75" x14ac:dyDescent="0.25">
      <c r="A15" s="2"/>
      <c r="B15" s="3">
        <v>0.03</v>
      </c>
      <c r="C15" s="4">
        <v>1</v>
      </c>
      <c r="D15" s="4">
        <v>10</v>
      </c>
      <c r="E15" s="4">
        <v>45.939500000000002</v>
      </c>
      <c r="F15" s="4">
        <v>45.947600000000001</v>
      </c>
      <c r="G15" s="4">
        <f t="shared" si="0"/>
        <v>0.60749999999991644</v>
      </c>
      <c r="H15" s="4">
        <f>AVERAGE(G15:G17)</f>
        <v>0.56250000000002132</v>
      </c>
    </row>
    <row r="16" spans="1:8" ht="15.75" x14ac:dyDescent="0.25">
      <c r="A16" s="2"/>
      <c r="B16" s="4"/>
      <c r="C16" s="4">
        <v>2</v>
      </c>
      <c r="D16" s="4">
        <v>10</v>
      </c>
      <c r="E16" s="4">
        <v>51.177799999999998</v>
      </c>
      <c r="F16" s="4">
        <v>51.183399999999999</v>
      </c>
      <c r="G16" s="4">
        <f t="shared" si="0"/>
        <v>0.42000000000008697</v>
      </c>
      <c r="H16" s="4"/>
    </row>
    <row r="17" spans="1:8" ht="15.75" x14ac:dyDescent="0.25">
      <c r="A17" s="2"/>
      <c r="B17" s="4"/>
      <c r="C17" s="4">
        <v>3</v>
      </c>
      <c r="D17" s="4">
        <v>10</v>
      </c>
      <c r="E17" s="4">
        <v>47.4559</v>
      </c>
      <c r="F17" s="4">
        <v>47.464700000000001</v>
      </c>
      <c r="G17" s="4">
        <f t="shared" si="0"/>
        <v>0.66000000000006054</v>
      </c>
      <c r="H17" s="4"/>
    </row>
    <row r="20" spans="1:8" ht="15.75" x14ac:dyDescent="0.25">
      <c r="A20" s="6" t="s">
        <v>9</v>
      </c>
      <c r="B20" s="1" t="s">
        <v>3</v>
      </c>
      <c r="C20" s="1" t="s">
        <v>4</v>
      </c>
      <c r="D20" s="1" t="s">
        <v>1</v>
      </c>
      <c r="E20" s="1" t="s">
        <v>5</v>
      </c>
      <c r="F20" s="1" t="s">
        <v>6</v>
      </c>
      <c r="G20" s="1" t="s">
        <v>2</v>
      </c>
      <c r="H20" s="1" t="s">
        <v>8</v>
      </c>
    </row>
    <row r="21" spans="1:8" ht="15.75" x14ac:dyDescent="0.25">
      <c r="B21" s="3">
        <v>0.01</v>
      </c>
      <c r="C21" s="4">
        <v>1</v>
      </c>
      <c r="D21" s="4">
        <v>10</v>
      </c>
      <c r="E21" s="4">
        <v>46.662700000000001</v>
      </c>
      <c r="F21" s="4">
        <v>46.6661</v>
      </c>
      <c r="G21" s="4">
        <f>(((F21-E21)/D21)*7.5*100)</f>
        <v>0.25499999999993861</v>
      </c>
      <c r="H21" s="4">
        <f>AVERAGE(G21:G23)</f>
        <v>0.62249999999988148</v>
      </c>
    </row>
    <row r="22" spans="1:8" ht="15.75" x14ac:dyDescent="0.25">
      <c r="B22" s="4"/>
      <c r="C22" s="4">
        <v>2</v>
      </c>
      <c r="D22" s="4">
        <v>10</v>
      </c>
      <c r="E22" s="4">
        <v>33.760800000000003</v>
      </c>
      <c r="F22" s="4">
        <v>33.769500000000001</v>
      </c>
      <c r="G22" s="4">
        <f t="shared" ref="G22:G35" si="1">(((F22-E22)/D22)*7.5*100)</f>
        <v>0.65249999999981156</v>
      </c>
      <c r="H22" s="4"/>
    </row>
    <row r="23" spans="1:8" ht="15.75" x14ac:dyDescent="0.25">
      <c r="B23" s="4"/>
      <c r="C23" s="4">
        <v>3</v>
      </c>
      <c r="D23" s="4">
        <v>10</v>
      </c>
      <c r="E23" s="4">
        <v>34.428100000000001</v>
      </c>
      <c r="F23" s="4">
        <v>34.440899999999999</v>
      </c>
      <c r="G23" s="4">
        <f t="shared" si="1"/>
        <v>0.95999999999989427</v>
      </c>
      <c r="H23" s="4"/>
    </row>
    <row r="24" spans="1:8" ht="15.75" x14ac:dyDescent="0.25">
      <c r="B24" s="5">
        <v>1.4999999999999999E-2</v>
      </c>
      <c r="C24" s="4">
        <v>1</v>
      </c>
      <c r="D24" s="4">
        <v>10</v>
      </c>
      <c r="E24" s="4">
        <v>47.194699999999997</v>
      </c>
      <c r="F24" s="4">
        <v>47.195399999999999</v>
      </c>
      <c r="G24" s="4">
        <f t="shared" si="1"/>
        <v>5.2500000000144098E-2</v>
      </c>
      <c r="H24" s="4">
        <f>AVERAGE(G24:G26)</f>
        <v>0.13250000000013529</v>
      </c>
    </row>
    <row r="25" spans="1:8" ht="15.75" x14ac:dyDescent="0.25">
      <c r="B25" s="4"/>
      <c r="C25" s="4">
        <v>2</v>
      </c>
      <c r="D25" s="4">
        <v>10</v>
      </c>
      <c r="E25" s="4">
        <v>46.299799999999998</v>
      </c>
      <c r="F25" s="4">
        <v>46.301699999999997</v>
      </c>
      <c r="G25" s="4">
        <f t="shared" si="1"/>
        <v>0.14249999999993435</v>
      </c>
      <c r="H25" s="4"/>
    </row>
    <row r="26" spans="1:8" ht="15.75" x14ac:dyDescent="0.25">
      <c r="B26" s="4"/>
      <c r="C26" s="4">
        <v>3</v>
      </c>
      <c r="D26" s="4">
        <v>10</v>
      </c>
      <c r="E26" s="4">
        <v>47.034999999999997</v>
      </c>
      <c r="F26" s="4">
        <v>47.037700000000001</v>
      </c>
      <c r="G26" s="4">
        <f t="shared" si="1"/>
        <v>0.20250000000032742</v>
      </c>
      <c r="H26" s="4"/>
    </row>
    <row r="27" spans="1:8" ht="15.75" x14ac:dyDescent="0.25">
      <c r="B27" s="3">
        <v>0.02</v>
      </c>
      <c r="C27" s="4">
        <v>1</v>
      </c>
      <c r="D27" s="4">
        <v>10</v>
      </c>
      <c r="E27" s="4">
        <v>47.869100000000003</v>
      </c>
      <c r="F27" s="4">
        <v>47.8765</v>
      </c>
      <c r="G27" s="4">
        <f t="shared" si="1"/>
        <v>0.55499999999977234</v>
      </c>
      <c r="H27" s="4">
        <f>AVERAGE(G27:G29)</f>
        <v>0.27749999999997499</v>
      </c>
    </row>
    <row r="28" spans="1:8" ht="15.75" x14ac:dyDescent="0.25">
      <c r="B28" s="4"/>
      <c r="C28" s="4">
        <v>2</v>
      </c>
      <c r="D28" s="4">
        <v>10</v>
      </c>
      <c r="E28" s="4">
        <v>48.904499999999999</v>
      </c>
      <c r="F28" s="4">
        <v>48.907200000000003</v>
      </c>
      <c r="G28" s="4">
        <f t="shared" si="1"/>
        <v>0.20250000000032742</v>
      </c>
      <c r="H28" s="4"/>
    </row>
    <row r="29" spans="1:8" ht="15.75" x14ac:dyDescent="0.25">
      <c r="B29" s="4"/>
      <c r="C29" s="4">
        <v>3</v>
      </c>
      <c r="D29" s="4">
        <v>10</v>
      </c>
      <c r="E29" s="4">
        <v>46.024700000000003</v>
      </c>
      <c r="F29" s="4">
        <v>46.025700000000001</v>
      </c>
      <c r="G29" s="4">
        <f t="shared" si="1"/>
        <v>7.4999999999825206E-2</v>
      </c>
      <c r="H29" s="4"/>
    </row>
    <row r="30" spans="1:8" ht="15.75" x14ac:dyDescent="0.25">
      <c r="B30" s="5">
        <v>2.5000000000000001E-2</v>
      </c>
      <c r="C30" s="4">
        <v>1</v>
      </c>
      <c r="D30" s="4">
        <v>10</v>
      </c>
      <c r="E30" s="4">
        <v>47.686799999999998</v>
      </c>
      <c r="F30" s="4">
        <v>47.687600000000003</v>
      </c>
      <c r="G30" s="4">
        <f t="shared" si="1"/>
        <v>6.0000000000393072E-2</v>
      </c>
      <c r="H30" s="4">
        <f>AVERAGE(G30:G32)</f>
        <v>3.7500000000179057E-2</v>
      </c>
    </row>
    <row r="31" spans="1:8" ht="15.75" x14ac:dyDescent="0.25">
      <c r="B31" s="4"/>
      <c r="C31" s="4">
        <v>2</v>
      </c>
      <c r="D31" s="4">
        <v>10</v>
      </c>
      <c r="E31" s="4">
        <v>45.789099999999998</v>
      </c>
      <c r="F31" s="4">
        <v>45.789400000000001</v>
      </c>
      <c r="G31" s="4">
        <f t="shared" si="1"/>
        <v>2.2500000000214015E-2</v>
      </c>
      <c r="H31" s="4"/>
    </row>
    <row r="32" spans="1:8" ht="15.75" x14ac:dyDescent="0.25">
      <c r="B32" s="4"/>
      <c r="C32" s="4">
        <v>3</v>
      </c>
      <c r="D32" s="4">
        <v>10</v>
      </c>
      <c r="E32" s="4">
        <v>46.767299999999999</v>
      </c>
      <c r="F32" s="4">
        <v>46.767699999999998</v>
      </c>
      <c r="G32" s="4">
        <f t="shared" si="1"/>
        <v>2.9999999999930083E-2</v>
      </c>
      <c r="H32" s="4"/>
    </row>
    <row r="33" spans="2:8" ht="15.75" x14ac:dyDescent="0.25">
      <c r="B33" s="3">
        <v>0.03</v>
      </c>
      <c r="C33" s="4">
        <v>1</v>
      </c>
      <c r="D33" s="4">
        <v>10</v>
      </c>
      <c r="E33" s="4">
        <v>51.176000000000002</v>
      </c>
      <c r="F33" s="4">
        <v>51.179600000000001</v>
      </c>
      <c r="G33" s="4">
        <f t="shared" si="1"/>
        <v>0.26999999999990365</v>
      </c>
      <c r="H33" s="4">
        <f>AVERAGE(G33:G35)</f>
        <v>0.83499999999983032</v>
      </c>
    </row>
    <row r="34" spans="2:8" ht="15.75" x14ac:dyDescent="0.25">
      <c r="B34" s="4"/>
      <c r="C34" s="4">
        <v>2</v>
      </c>
      <c r="D34" s="4">
        <v>10</v>
      </c>
      <c r="E34" s="4">
        <v>46.665500000000002</v>
      </c>
      <c r="F34" s="4">
        <v>46.694299999999998</v>
      </c>
      <c r="G34" s="4">
        <f t="shared" si="1"/>
        <v>2.1599999999997621</v>
      </c>
      <c r="H34" s="4"/>
    </row>
    <row r="35" spans="2:8" ht="15.75" x14ac:dyDescent="0.25">
      <c r="B35" s="4"/>
      <c r="C35" s="4">
        <v>3</v>
      </c>
      <c r="D35" s="4">
        <v>10</v>
      </c>
      <c r="E35" s="4">
        <v>63.594700000000003</v>
      </c>
      <c r="F35" s="4">
        <v>63.595700000000001</v>
      </c>
      <c r="G35" s="4">
        <f t="shared" si="1"/>
        <v>7.4999999999825206E-2</v>
      </c>
      <c r="H3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workbookViewId="0">
      <selection activeCell="G11" sqref="G11"/>
    </sheetView>
  </sheetViews>
  <sheetFormatPr defaultRowHeight="15.75" x14ac:dyDescent="0.25"/>
  <cols>
    <col min="1" max="1" width="17.85546875" style="2" customWidth="1"/>
    <col min="2" max="4" width="9.140625" style="2"/>
    <col min="5" max="5" width="18.5703125" style="2" customWidth="1"/>
    <col min="6" max="8" width="9.140625" style="2"/>
    <col min="9" max="9" width="18.5703125" style="2" customWidth="1"/>
    <col min="10" max="16384" width="9.140625" style="2"/>
  </cols>
  <sheetData>
    <row r="2" spans="1:11" x14ac:dyDescent="0.25">
      <c r="A2" s="4"/>
      <c r="B2" s="4">
        <v>0</v>
      </c>
      <c r="C2" s="4">
        <v>7</v>
      </c>
      <c r="E2" s="4"/>
      <c r="F2" s="4">
        <v>0</v>
      </c>
      <c r="G2" s="4">
        <v>7</v>
      </c>
      <c r="I2" s="4"/>
      <c r="J2" s="4">
        <v>0</v>
      </c>
      <c r="K2" s="4">
        <v>7</v>
      </c>
    </row>
    <row r="3" spans="1:11" x14ac:dyDescent="0.25">
      <c r="A3" s="4" t="s">
        <v>10</v>
      </c>
      <c r="B3" s="4">
        <v>0.34</v>
      </c>
      <c r="C3" s="4">
        <v>0.62</v>
      </c>
      <c r="E3" s="4" t="s">
        <v>10</v>
      </c>
      <c r="F3" s="4">
        <v>2.5099999999999998</v>
      </c>
      <c r="G3" s="4">
        <v>2.64</v>
      </c>
      <c r="I3" s="4" t="s">
        <v>10</v>
      </c>
      <c r="J3" s="4">
        <v>3.14</v>
      </c>
      <c r="K3" s="4">
        <v>0.18</v>
      </c>
    </row>
    <row r="4" spans="1:11" x14ac:dyDescent="0.25">
      <c r="A4" s="4" t="s">
        <v>11</v>
      </c>
      <c r="B4" s="4">
        <v>0.09</v>
      </c>
      <c r="C4" s="4">
        <v>0.13</v>
      </c>
      <c r="E4" s="4" t="s">
        <v>11</v>
      </c>
      <c r="F4" s="4">
        <v>0.76</v>
      </c>
      <c r="G4" s="4">
        <v>2.17</v>
      </c>
      <c r="I4" s="4" t="s">
        <v>11</v>
      </c>
      <c r="J4" s="4">
        <v>3.07</v>
      </c>
      <c r="K4" s="4">
        <v>2.73</v>
      </c>
    </row>
    <row r="5" spans="1:11" x14ac:dyDescent="0.25">
      <c r="A5" s="4" t="s">
        <v>12</v>
      </c>
      <c r="B5" s="4">
        <v>1.18</v>
      </c>
      <c r="C5" s="4">
        <v>0.27</v>
      </c>
      <c r="E5" s="4" t="s">
        <v>12</v>
      </c>
      <c r="F5" s="4">
        <v>1.68</v>
      </c>
      <c r="G5" s="4">
        <v>1.1100000000000001</v>
      </c>
      <c r="I5" s="4" t="s">
        <v>12</v>
      </c>
      <c r="J5" s="4">
        <v>2.14</v>
      </c>
      <c r="K5" s="4">
        <v>0.06</v>
      </c>
    </row>
    <row r="6" spans="1:11" x14ac:dyDescent="0.25">
      <c r="A6" s="4" t="s">
        <v>13</v>
      </c>
      <c r="B6" s="4">
        <v>0.66</v>
      </c>
      <c r="C6" s="4">
        <v>0.03</v>
      </c>
      <c r="E6" s="4" t="s">
        <v>13</v>
      </c>
      <c r="F6" s="4">
        <v>3.43</v>
      </c>
      <c r="G6" s="4">
        <v>0.09</v>
      </c>
      <c r="I6" s="4" t="s">
        <v>13</v>
      </c>
      <c r="J6" s="4">
        <v>1.98</v>
      </c>
      <c r="K6" s="4">
        <v>1.91</v>
      </c>
    </row>
    <row r="7" spans="1:11" x14ac:dyDescent="0.25">
      <c r="A7" s="4" t="s">
        <v>14</v>
      </c>
      <c r="B7" s="4">
        <v>0.56000000000000005</v>
      </c>
      <c r="C7" s="4">
        <v>0.83</v>
      </c>
      <c r="E7" s="4" t="s">
        <v>14</v>
      </c>
      <c r="F7" s="4">
        <v>0.98</v>
      </c>
      <c r="G7" s="4">
        <v>1.19</v>
      </c>
      <c r="I7" s="4" t="s">
        <v>14</v>
      </c>
      <c r="J7" s="4">
        <v>5.16</v>
      </c>
      <c r="K7" s="4">
        <v>1.29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Indigenous</vt:lpstr>
      <vt:lpstr>Bittern</vt:lpstr>
      <vt:lpstr>Kontrol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Hamida Laili</dc:creator>
  <cp:lastModifiedBy>HP</cp:lastModifiedBy>
  <dcterms:created xsi:type="dcterms:W3CDTF">2020-12-03T21:34:17Z</dcterms:created>
  <dcterms:modified xsi:type="dcterms:W3CDTF">2020-12-28T03:09:25Z</dcterms:modified>
</cp:coreProperties>
</file>