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14355" windowHeight="4695" activeTab="3"/>
  </bookViews>
  <sheets>
    <sheet name="Diagram Alir Prisma" sheetId="1" r:id="rId1"/>
    <sheet name="Tabel Skrining" sheetId="2" r:id="rId2"/>
    <sheet name="Tabel Eligibility" sheetId="3" r:id="rId3"/>
    <sheet name="Tabel QA" sheetId="6" r:id="rId4"/>
    <sheet name="Tabel Ekstraksi" sheetId="5" r:id="rId5"/>
  </sheets>
  <definedNames>
    <definedName name="citation" localSheetId="1">'Tabel Skrining'!$C$24</definedName>
  </definedNames>
  <calcPr calcId="144525"/>
</workbook>
</file>

<file path=xl/calcChain.xml><?xml version="1.0" encoding="utf-8"?>
<calcChain xmlns="http://schemas.openxmlformats.org/spreadsheetml/2006/main">
  <c r="D235" i="2" l="1"/>
  <c r="D234" i="2"/>
  <c r="D233" i="2"/>
  <c r="D232" i="2"/>
  <c r="D236" i="2" l="1"/>
</calcChain>
</file>

<file path=xl/sharedStrings.xml><?xml version="1.0" encoding="utf-8"?>
<sst xmlns="http://schemas.openxmlformats.org/spreadsheetml/2006/main" count="1114" uniqueCount="436">
  <si>
    <t>No.</t>
  </si>
  <si>
    <t>Judul Artikel</t>
  </si>
  <si>
    <t>Kesesuaian Judul</t>
  </si>
  <si>
    <t>Abstrak</t>
  </si>
  <si>
    <t>Include to Eligibility</t>
  </si>
  <si>
    <t>Exclude</t>
  </si>
  <si>
    <t>Predictors of Adherence and Treatment Delays among African American Women Recommended to Receive Breast Cancer Chemotherapy</t>
  </si>
  <si>
    <t>Sesuai dan Lengkap</t>
  </si>
  <si>
    <t>Late-Stage Diagnosis and Associated Factors Among Breast Cancer Patients in South and Southwest Ethiopia: A Multicenter Study</t>
  </si>
  <si>
    <t>P</t>
  </si>
  <si>
    <t>Tidak Sesuai</t>
  </si>
  <si>
    <t>Can we make a portrait of women with inoperable locally advanced breast cancer?</t>
  </si>
  <si>
    <t>The five-year survival rate of breast cancer at Radiation and Isotopes Centre Khartoum, Sudan</t>
  </si>
  <si>
    <t>Socioeconomic and administrative factors associated with treatment delay of esophageal and gastric carcinoma: Prospective study from a tertiary care centre in a developing country</t>
  </si>
  <si>
    <t>The role of health system factors in delaying final diagnosis and treatment of breast cancer in Mexico City, Mexico</t>
  </si>
  <si>
    <t>Delayed time from first medical visit to diagnosis for breast cancer patients in Taiwan</t>
  </si>
  <si>
    <t>Breast cancer delay: A grounded model of help-seeking behaviour</t>
  </si>
  <si>
    <t>studi kualitatif</t>
  </si>
  <si>
    <t>Knowledge of cancer symptoms and anxiety affect patient delay in seeking diagnosis in patients with heterogeneous cancer locations</t>
  </si>
  <si>
    <t>Breast cancer presentation delays among Arab and national women in the UAE: a qualitative study</t>
  </si>
  <si>
    <t>Determinants of patient and health system delays for women with breast cancer in Morocco, 2013</t>
  </si>
  <si>
    <t>Findings of a national comparative audit of mastectomy and breast reconstruction surgery in England</t>
  </si>
  <si>
    <t>Delay in surgical treatment of patients with hilar cholangiocarcinoma: does time impact outcomes?</t>
  </si>
  <si>
    <t>Factors associated with delays to surgical presentation in North-West Cameroon</t>
  </si>
  <si>
    <t>tidak spesifik faktor di tiap tipe kanker apa</t>
  </si>
  <si>
    <t>The International Cancer Benchmarking Partnership: An international collaboration to inform cancer policy in Australia, Canada, Denmark, Norway, Sweden and the United Kingdom</t>
  </si>
  <si>
    <t>Lung cancer patients' journey from first symptom to treatment: Results from a Greek registry</t>
  </si>
  <si>
    <t>A disease diagnosis and treatment recommendation system based on big data mining and cloud computing</t>
  </si>
  <si>
    <t>ICRP PUBLICATION 118: ICRP Statement on Tissue Reactions and Early and Late Effects of Radiation in Normal Tissues and Organs – Threshold Doses for Tissue Reactions in a Radiation Protection Context</t>
  </si>
  <si>
    <t>Optimizing treatment selection, and sequencing decisions for Management of HR-Positive, HER2-Negative advanced breast cancer – Proceedings from breast cancer expert group meeting.</t>
  </si>
  <si>
    <t>jurnal proceeding</t>
  </si>
  <si>
    <t>Impact of the COVID-19 pandemic on diagnosis, stage, and initial treatment of breast cancer in the Netherlands: a population-based study</t>
  </si>
  <si>
    <t>Genomic landscape of extraordinary responses in metastatic breast cancer</t>
  </si>
  <si>
    <t>Delayed or failure to follow-up abnormal breast cancer screening mammograms in primary care: a systematic review</t>
  </si>
  <si>
    <t>systematic review</t>
  </si>
  <si>
    <t>Pattern of survival of breast cancer patients in a tertiary hospital in South West Nigeria</t>
  </si>
  <si>
    <t>Design and Validation of Knowledge, Attitude and Practice Questionnaire for Breast Cancer: An Exploratory and Confirmatory Factor Analysis</t>
  </si>
  <si>
    <t>A controlled pilot trial of a nurse-led intervention (Mini-AFTERc) to manage fear of cancer recurrence in patients affected by breast cancer</t>
  </si>
  <si>
    <t>Knowledge, Motivations and Concerns about Participation in Breast Cancer Clinical Trials in Puerto Rico</t>
  </si>
  <si>
    <t>Factors Influencing Surveillance Mammography Adherence Among Breast Cancer Survivors</t>
  </si>
  <si>
    <t>Clinical and pathological factors predictive of response to neoadjuvant chemotherapy in breast cancer: A single center experience</t>
  </si>
  <si>
    <t>Delays in diagnosis and treatment of pulmonary tuberculosis in Wakiso and Mukono districts, Uganda</t>
  </si>
  <si>
    <t>Risk factors of impairment of shoulder function after axillary dissection for breast cancer</t>
  </si>
  <si>
    <t>Factors influencing surgical treatment decisions for breast cancer: a qualitative exploration of surgeon and patient perspectives</t>
  </si>
  <si>
    <t>Risk factors and a predictive nomogram for non-sentinel lymph node metastases in Chinese breast cancer patients with one or two sentinel lymph node macrometastases and mastectomy</t>
  </si>
  <si>
    <t>Factors analysis on the use of key quality indicators for narrowing the gap of quality of care of breast cancer</t>
  </si>
  <si>
    <t>Health-related quality of life and its predictors among patients with breast cancer at Tikur Anbessa Specialized Hospital, Addis Ababa, Ethiopia</t>
  </si>
  <si>
    <t>Is Obesity a Concern in Breast Cancer?</t>
  </si>
  <si>
    <t>Impact of Adjuvant Treatment on Heparanase Concentration in Invasive, Unilateral Breast Cancer Patients: Results of a Prospective Single-Centre Cohort Study</t>
  </si>
  <si>
    <t>Influencers of the Decision to Undergo Contralateral Prophylactic Mastectomy among Women with Unilateral Breast Cancer</t>
  </si>
  <si>
    <t>A systematic review of the effectiveness of physical activity interventions in adults with breast cancer by physical activity type and mode of participation</t>
  </si>
  <si>
    <t>Lymphatic Ligation versus Conventional Axillary Lymph Node Dissection in Breast Cancer Patients: A Randomized Control Trial</t>
  </si>
  <si>
    <t>Factors associated with time to first healthcare visit, diagnosis and treatment, and their impact on survival among breast cancer patients in Mali</t>
  </si>
  <si>
    <t>Patients' Perspective: What has Changed in Deciding about Breast-Conserving Surgery for Early-Stage Breast Cancer in Turkey?</t>
  </si>
  <si>
    <t>Analysis of the causes of false negative and false positive results of preoperative axillary ultrasound in patients with early breast cancer - a single-centre study</t>
  </si>
  <si>
    <t>Medical and non-medical expenditure for breast cancer diagnosis and treatment in China: a multicenter cross-sectional study</t>
  </si>
  <si>
    <t>Validity of Administrative Databases in Comparison to Medical Charts for Breast Cancer Treatment Data</t>
  </si>
  <si>
    <t>The influence of Malay cultural beliefs on breast cancer screening and genetic testing: A focus group study</t>
  </si>
  <si>
    <t>Factors influencing time to seeking medical advice and onset of treatment in women who are diagnosed with breast cancer in Serbia</t>
  </si>
  <si>
    <t>Determining factors influencing survival of breast cancer by fuzzy logistic regression model</t>
  </si>
  <si>
    <t>The relationship between MMP-2 and MMP-9 expression levels with breast cancer incidence and prognosis</t>
  </si>
  <si>
    <t>Prediction of nipple and areola complex invasion in breast cancer patients: clinical and pathological study of surgical specimens</t>
  </si>
  <si>
    <t>Understanding Women's Choice of Mastectomy Versus Breast Conserving Therapy in Early-Stage Breast Cancer</t>
  </si>
  <si>
    <t>Decisional regret and choice of breast reconstruction following mastectomy for breast cancer: A systematic review</t>
  </si>
  <si>
    <t>"A rising tide lifts all boats": establishing a multidisciplinary genomic tumor board for breast cancer patients with advanced disease</t>
  </si>
  <si>
    <t>Is adjuvant chemotherapy necessary for patients with microinvasive breast cancer after surgery?</t>
  </si>
  <si>
    <t>Safety, Efficacy, and Patient Acceptability of Everolimus in the Treatment of Breast Cancer</t>
  </si>
  <si>
    <t>Family physicians' intention to support women in making informed decisions about breast cancer screening with mammography: a cross-sectional survey</t>
  </si>
  <si>
    <t>Locally ablative treatment of breast cancer liver metastases: identification of factors influencing survival (the Mammary Cancer Microtherapy and Interventional Approaches (MAMMA MIA) study)</t>
  </si>
  <si>
    <t>Factors influencing participation in a randomized controlled resistance exercise intervention study in breast cancer patients during radiotherapy</t>
  </si>
  <si>
    <t>Breast Cancer Diagnosis and Factors Influencing Treatment Decisions in Ghana</t>
  </si>
  <si>
    <t>Tidak Lengkap</t>
  </si>
  <si>
    <t>A population-based study of ethnicity and breast cancer stage at diagnosis in Ontario</t>
  </si>
  <si>
    <t>Diagnostic value of preoperative axillary lymph node ultrasound assessment in patients with breast cancer qualified for sentinel lymph node biopsy</t>
  </si>
  <si>
    <t>Defining the Survival Benchmark for Breast Cancer Patients with Systemic Relapse</t>
  </si>
  <si>
    <t>The Impact of Breast Cancer Knowledge and Attitudes on Screening and Early Detection Among an Immigrant Iranian Population in Southern California</t>
  </si>
  <si>
    <t>Barriers and facilitators for clinical trial participation among diverse Asian patients with breast cancer: a qualitative study</t>
  </si>
  <si>
    <t>Outcome of neoadjuvant chemotherapy in locally advanced breast cancer: A tertiary care centre experience</t>
  </si>
  <si>
    <t>Lifestyle changes for prevention of breast cancer</t>
  </si>
  <si>
    <t>Impact of Response Shift on Time to Deterioration in Quality of Life Scores in Breast Cancer Patients</t>
  </si>
  <si>
    <t>Factors associated with receipt of adjuvant chemotherapy among married women with breast cancer</t>
  </si>
  <si>
    <t>Factors influencing the surgery intentions and choices of women with early breast cancer: the predictive utility of an extended theory of planned behaviour</t>
  </si>
  <si>
    <t>Neoadjuvant trials in early breast cancer: pathological response at surgery and correlation to longer term outcomes - what does it all mean?</t>
  </si>
  <si>
    <t>Survey on breast cancer patients in China toward breast-conserving surgery</t>
  </si>
  <si>
    <t>Dampening Enthusiasm for Circulating MicroRNA in Breast Cancer</t>
  </si>
  <si>
    <t>Intermittent attendance at breast cancer screening</t>
  </si>
  <si>
    <t>Local Breast Cancer Spatial Patterning: A Tool for Community Health Resource Allocation to Address Local Disparities in Breast Cancer Mortality</t>
  </si>
  <si>
    <t>Male Breast Cancer: 10-Year Experience at Mansoura University Hospital in Egypt</t>
  </si>
  <si>
    <t>Racial Differences in the Use of Adjuvant Chemotherapy for Breast Cancer in a Large Urban Integrated Health System</t>
  </si>
  <si>
    <t>Factors influencing oncologists' prescribing hormonal therapy in women with breast cancer: a qualitative study in Córdoba, Argentina</t>
  </si>
  <si>
    <t>Correlation of high F-FDG uptake to clinical, pathological and biological prognostic factors in breast cancer</t>
  </si>
  <si>
    <t>Cultural beliefs about breast cancer in Vietnamese women</t>
  </si>
  <si>
    <t>Predicting factors for survival of breast cancer patients using machine learning techniques</t>
  </si>
  <si>
    <t>Factors influencing response to lymphedema treatment in patients with breast cancer-related lymphedema</t>
  </si>
  <si>
    <t>Adherence to prescribed exercise time and intensity declines as the exercise program proceeds: findings from women under treatment for breast cancer</t>
  </si>
  <si>
    <t>Delays in diagnosis and treatment of breast cancer: a multinational analysis</t>
  </si>
  <si>
    <t>Which factors influence MRI-pathology concordance of tumour size measurements in breast cancer?</t>
  </si>
  <si>
    <t>Retraction Note to: Diagnosis, classification and grading of canine mammary tumours as a model to study human breast cancer: an Clinico-Cytohistopathological study with environmental factors influencing public health and medicine</t>
  </si>
  <si>
    <t>Ethnicity and breast cancer stage at diagnosis: an issue of health equity</t>
  </si>
  <si>
    <t>Stiffness of tumours measured by shear-wave elastography correlated with subtypes of breast cancer</t>
  </si>
  <si>
    <t>Erratum to: development and psychometric testing of a new instrument to measure factors influencing women's breast cancer prevention behaviors (ASSISTS)</t>
  </si>
  <si>
    <t>Factors influencing breast cancer-related lymphedema volume after intensive decongestive physiotherapy</t>
  </si>
  <si>
    <t>Understanding surgery choices for breast cancer: how might the Theory of Planned Behaviour and the Common Sense Model contribute to decision support interventions?</t>
  </si>
  <si>
    <t>Access to cancer care in Colombia, a middle-income country with universal health coverage</t>
  </si>
  <si>
    <t>Mortality due to cancer treatment delay: systematic review and meta-analysis</t>
  </si>
  <si>
    <t>Immunoprophylactic and immunotherapeutic control of hormone receptor-positive breast cancer</t>
  </si>
  <si>
    <t>Adjuvant denosumab in early breast cancer (D-CARE): an international, multicentre, randomised, controlled, phase 3 trial</t>
  </si>
  <si>
    <t>Patients With Cancer and COVID-19: A WhatsApp Messenger-Based Survey of Patients' Queries, Needs, Fears, and Actions Taken</t>
  </si>
  <si>
    <t>Adjuvant denosumab in breast cancer (ABCSG-18): a multicentre, randomised, double-blind, placebo-controlled trial</t>
  </si>
  <si>
    <t>Complementary Medicine, Refusal of Conventional Cancer Therapy, and Survival Among Patients With Curable Cancers</t>
  </si>
  <si>
    <t>Effect of delays in the 2-week-wait cancer referral pathway during the COVID-19 pandemic on cancer survival in the UK: a modelling study</t>
  </si>
  <si>
    <t>Factors that Influence Treatment Delay for Patients with Breast Cancer</t>
  </si>
  <si>
    <t>Causes of delays in breast cancer diagnosis in Poland</t>
  </si>
  <si>
    <t>Neratinib Plus Paclitaxel vs Trastuzumab Plus Paclitaxel in Previously Untreated Metastatic ERBB2-Positive Breast Cancer: The NEfERT-T Randomized Clinical Trial</t>
  </si>
  <si>
    <t>Challenges to the early diagnosis and treatment of breast cancer in developing countries</t>
  </si>
  <si>
    <t>Review</t>
  </si>
  <si>
    <t>Comparing Pathways to Diagnosis and Treatment for Rural and Urban Patients With Colorectal or Breast Cancer: A Qualitative Study</t>
  </si>
  <si>
    <t>studi kualitatif dan tidak ada hasil kesimpulan</t>
  </si>
  <si>
    <t>Critical evaluation of factors contributing to time to mastectomy within a single health care system</t>
  </si>
  <si>
    <t>Waiting Time between Breast Cancer Diagnosis and Treatment in Brazilian Women: An Analysis of Cases from 1998 to 2012</t>
  </si>
  <si>
    <t>Delay in Breast Cancer Treatments During the First COVID-19 Lockdown. A Multicentric Analysis of 432 Patients</t>
  </si>
  <si>
    <t>Factors influencing diagnosis delay of advanced breast cancer in Moroccan women</t>
  </si>
  <si>
    <t>Explaining time elapsed prior to cancer diagnosis: patients' perspectives</t>
  </si>
  <si>
    <t>Presentation of breast cancer, help seeking behaviour and experience of patients in their cancer journey in Singapore: a qualitative study</t>
  </si>
  <si>
    <t>Interpreting Breast Cancer Survival Data by the Hazard Function: Remarkable Findings from Event Dynamics</t>
  </si>
  <si>
    <t>Availability of Diagnostic Services and their Impact on Patient Flow in Two Brazilian Referral Centres of Breast Cancer Treatment</t>
  </si>
  <si>
    <t>Pathways to care for patients in Pakistan experiencing signs or symptoms of breast cancer</t>
  </si>
  <si>
    <t>Treatment delay for Māori women with breast cancer in New Zealand</t>
  </si>
  <si>
    <t>Breast self-exam and patient interval associate with advanced breast cancer and treatment delay in Mexican women</t>
  </si>
  <si>
    <t>Healthcare delay in breast cancer patients: a case study in a low-density population region from Mexico</t>
  </si>
  <si>
    <t>The Clinical Pharmacology of Cladribine Tablets for the Treatment of Relapsing Multiple Sclerosis</t>
  </si>
  <si>
    <t>Delayed autologous breast reconstruction: factors which influence patient decision making</t>
  </si>
  <si>
    <t>Health system delay and its effect on clinical stage of breast cancer: Multicenter study</t>
  </si>
  <si>
    <t>Understanding barriers to Malaysian women with breast cancer seeking help</t>
  </si>
  <si>
    <t>Race of the clock: reducing delay to curative breast cancer surgery</t>
  </si>
  <si>
    <t>Delays in Breast Cancer Presentation and Diagnosis at Two Rural Cancer Referral Centers in Rwanda</t>
  </si>
  <si>
    <t>Time to definitive diagnosis of breast cancer in Latina and non-Hispanic white women: the six cities study</t>
  </si>
  <si>
    <t>Longitudinal Relationship Between Frailty and Cognition in Patients 50 Years and Older with Breast Cancer</t>
  </si>
  <si>
    <t>The Treatment Approach and Social Support Needs for Patients with Breast Cancer</t>
  </si>
  <si>
    <t>Treatment delays among women with breast cancer in a low socio-economic status region in Brazil</t>
  </si>
  <si>
    <t>The power of one: Evaluating the impact of a single multi-disciplinary treatment visit on time to treatment</t>
  </si>
  <si>
    <t>Statin use and breast cancer survival: a nationwide cohort study in Scotland</t>
  </si>
  <si>
    <t>Time to treatment for patients receiving BCS in a public and a private university hospital in Atlanta</t>
  </si>
  <si>
    <t>Factors affecting breast cancer treatment delay in Turkey: a study from Turkish Federation of Breast Diseases Societies</t>
  </si>
  <si>
    <t>Clinical Experience and Evaluation of Patient Treatment Verification With a Transit Dosimeter</t>
  </si>
  <si>
    <t>Tumour response 3 months after neoadjuvant single-fraction radiotherapy for low-risk breast cancer</t>
  </si>
  <si>
    <t>Effects of state-level medicaid policies and patient characteristics on time to breast cancer surgery among medicaid beneficiaries</t>
  </si>
  <si>
    <t>Incidence of Severe Hypothermia and Its Impact on Postoperative Surgical Complications and Time Delay to Adjunct Treatments in Breast Surgery Cancer Patients: A Case-Controlled Study</t>
  </si>
  <si>
    <t>Comparing Breast Cancer Outcomes Between Medicaid and the Ohio Breast and Cervical Cancer Early Detection Program</t>
  </si>
  <si>
    <t>Outcome and prognostic factors following palliative craniospinal irradiation for leptomeningeal carcinomatosis</t>
  </si>
  <si>
    <t>Perspectives of patients, family members, and health care providers on late diagnosis of breast cancer in Ethiopia: A qualitative study</t>
  </si>
  <si>
    <t>Immediate versus delayed breast reconstruction in breast cancer patients in Colombia: A costutility analysis</t>
  </si>
  <si>
    <t>A systematic review and meta-analysis of surgery delays and survival in breast, lung and colon cancers: Implication for surgical triage during the COVID-19 pandemic</t>
  </si>
  <si>
    <t>Sequencing of anthracyclines and taxanes in neoadjuvant and adjuvant therapy for early breast cancer</t>
  </si>
  <si>
    <t>Shorter delay to treatment by integrated diagnostic services and NGO-provided support among breast cancer patients in two Brazilian referral centres</t>
  </si>
  <si>
    <t>Barriers to early presentation of self-discovered breast cancer in Singapore and Malaysia: a qualitative multicentre study</t>
  </si>
  <si>
    <t>Studi kualitatif</t>
  </si>
  <si>
    <t>Explaining disparities in oncology health systems delays and stage at diagnosis between men and women in Botswana: A cohort study</t>
  </si>
  <si>
    <t>Uptake, Results, and Outcomes of Germline Multiple-Gene Sequencing After Diagnosis of Breast Cancer</t>
  </si>
  <si>
    <t>Meta-synthesis exploring barriers to health seeking behaviour among Malaysian breast cancer patients</t>
  </si>
  <si>
    <t>Factors Associated With Breast Cancer Surgery Delay Within a Coordinated Multihospital Community Health System: When Does Surgical Delay Impact Outcome?</t>
  </si>
  <si>
    <t>Association of Previous Clinical Breast Examination With Reduced Delays and Earlier-Stage Breast Cancer Diagnosis Among Women in Peru</t>
  </si>
  <si>
    <t>"Injustice! That is the cause": a qualitative study of the social, economic, and structural determinants of late diagnosis and treatment of breast cancer in Egypt</t>
  </si>
  <si>
    <t>Is locally advanced breast cancer a neglected disease?</t>
  </si>
  <si>
    <t>What does satisfaction with wait times mean to cancer patients?</t>
  </si>
  <si>
    <t>Delay to curative surgery greater than 12 weeks is associated with increased mortality in patients with colorectal and breast cancer but not lung or thyroid cancer</t>
  </si>
  <si>
    <t>Clinical audit system as a quality improvement tool in the management of breast cancer</t>
  </si>
  <si>
    <t>Delayed presentation of self-discovered breast cancer symptoms in Iranian women: a qualitative study</t>
  </si>
  <si>
    <t>Phase Ib Study of Ribociclib plus Fulvestrant and Ribociclib plus Fulvestrant plus PI3K Inhibitor (Alpelisib or Buparlisib) for HR + Advanced Breast Cancer</t>
  </si>
  <si>
    <t>Impact of chemotherapy-induced peripheral neuropathy on treatment delivery in nonmetastatic breast cancer</t>
  </si>
  <si>
    <t>Common diseases as determinants of menopausal age</t>
  </si>
  <si>
    <t>Neddylation Inactivation Facilitates FOXO3a Nuclear Export to Suppress Estrogen Receptor Transcription and Improve Fulvestrant Sensitivity</t>
  </si>
  <si>
    <t>(-)-Liriopein B Suppresses Breast Cancer Progression via Inhibition of Multiple Kinases</t>
  </si>
  <si>
    <t>Radiographic findings after breast augmentation by autologous fat transfer</t>
  </si>
  <si>
    <t>A grounded explanation of why women present with advanced breast cancer</t>
  </si>
  <si>
    <t>Efficacy and safety of trastuzumab emtansine (T-DM1) in patients with HER2-positive breast cancer with brain metastases</t>
  </si>
  <si>
    <t>A meta-analysis of cognitive impairment following adult cancer chemotherapy</t>
  </si>
  <si>
    <t>Pertuzumab and trastuzumab with or without metronomic chemotherapy for older patients with HER2-positive metastatic breast cancer (EORTC 75111-10114): an open-label, randomised, phase 2 trial from the Elderly Task Force/Breast Cancer Group</t>
  </si>
  <si>
    <t>Turkish Ministry of Health, 2 nd Turkish Medical General Assembly Clinical Oncology Study Group Report</t>
  </si>
  <si>
    <t>Single-injection depot progesterone before surgery and survival in women with operable breast cancer: a randomized controlled trial</t>
  </si>
  <si>
    <t>A framework for improving early detection of breast cancer in sub-Saharan Africa: A qualitative study of help-seeking behaviors among Malawian women</t>
  </si>
  <si>
    <t>Analysis of factors delaying the surgical treatment of patients with neurological deficits in the course of spinal metastatic disease</t>
  </si>
  <si>
    <t>While women await surgery for type I endometrial cancer, depot medroxyprogesterone acetate reduces tumor glandular cellularity</t>
  </si>
  <si>
    <t>Synthesis and evaluation of pH-sensitive, self-assembled chitosan-based nanoparticles as efficient doxorubicin carriers</t>
  </si>
  <si>
    <t>Treatment Experiences of Women with Reproductive Cancers in Odisha, India: A Qualitative Exploration of Enablers and Barriers</t>
  </si>
  <si>
    <t>Care Delivery Impact of the COVID-19 Pandemic on Breast Cancer Care</t>
  </si>
  <si>
    <t>Challenges in the delivery of quality breast cancer care: initiation of adjuvant hormone therapy at an urban safety net hospital</t>
  </si>
  <si>
    <t>Annual mammography screening: is it necessary?</t>
  </si>
  <si>
    <t>Early and delayed prediction of axillary lymph node neoadjuvant response by (18)F-FDG PET/CT in patients with locally advanced breast cancer</t>
  </si>
  <si>
    <t>Clinical Impact of Chemotherapy-Related Adverse Events in Patients with Metastatic Breast Cancer in an Integrated Health Care System</t>
  </si>
  <si>
    <t>Ixabepilone-associated peripheral neuropathy: data from across the phase II and III clinical trials</t>
  </si>
  <si>
    <t>The efficacy and limitations of stereotactic radiosurgery as a salvage treatment after failed whole brain radiotherapy for brain metastases</t>
  </si>
  <si>
    <t>Charge-conversional and reduction-sensitive poly(vinyl alcohol) nanogels for enhanced cell uptake and efficient intracellular doxorubicin release</t>
  </si>
  <si>
    <t>Study protocol for the most effective recall method in a cervical cancer screening program in Klang, Malaysia</t>
  </si>
  <si>
    <t>Steady-state pharmacokinetics of gabapentin after administration of a novel gastroretentive extended-release formulation in postmenopausal women with vasomotor symptoms</t>
  </si>
  <si>
    <t>Synthesis of polydopamine as a new and biocompatible coating of magnetic nanoparticles for delivery of doxorubicin in mouse breast adenocarcinoma</t>
  </si>
  <si>
    <t>HER4 expression status correlates with improved outcome in both neoadjuvant and adjuvant Trastuzumab treated invasive breast carcinoma</t>
  </si>
  <si>
    <t>Diagnosis delay of breast cancer and its associated factors in Malaysian women</t>
  </si>
  <si>
    <t>Socio-demographic factors and reasons associated with delay in breast cancer presentation: A study in Nigerian women</t>
  </si>
  <si>
    <t>Patient delay factors in women presenting with breast cancer in a low income country</t>
  </si>
  <si>
    <t>Impact of social and clinical factors on diagnostic delay of breast cancer</t>
  </si>
  <si>
    <t>Factors influencing pre-hospital patient delay in patients with acute myocardial infarction</t>
  </si>
  <si>
    <t>Presentation delay in breast cancer patients and its association with sociodemographic factors in North Pakistan</t>
  </si>
  <si>
    <t>Patient delay and associated factors among Chinese women with breast cancer</t>
  </si>
  <si>
    <t>Prevalence and Risk Factors for Patient Delay Among Women With Breast Cancer in Rural India</t>
  </si>
  <si>
    <t>Patient Delay and Contributing Factors Among Breast Cancer Patients at Two Cancer Referral Centres in Ethiopia: A Cross-Sectional Study</t>
  </si>
  <si>
    <t>Factors influencing patient delay before primary percutaneous coronary intervention in ST-segment elevation myocardial infarction: The Stent for life initiative in Portugal</t>
  </si>
  <si>
    <t>Socioeconomic Factors, Health Behavior, and Late-Stage Diagnosis of Breast Cancer: Considering the Impact of Delay in Diagnosis</t>
  </si>
  <si>
    <t>Factors Associated With Treatment Delay in Breast Cancer: A Prospective Study</t>
  </si>
  <si>
    <t>Delay in presentation to the hospital and factors affecting it in breast cancer patients attending tertiary care center in Central India</t>
  </si>
  <si>
    <t>Factors influencing delay in symptomatic presentation of breast cancer in Brazilian women</t>
  </si>
  <si>
    <t>Risk factors for delay of adjuvant chemotherapy in non-metastatic breast cancer patients: A systematic review and meta-analysis involving 186982 patients</t>
  </si>
  <si>
    <t>Factors Associated with Delay in Breast Cancer Presentation at the Only Oncology Center in North East Ethiopia: A Cross-Sectional Study</t>
  </si>
  <si>
    <t>Factors associated with treatment delay in women with primary breast cancer who were referred to reproductive specialists</t>
  </si>
  <si>
    <t>Predictive Factors for Diagnosis and Treatment Delay in Iranian Women with Breast Cancer</t>
  </si>
  <si>
    <t>Factors influencing patient decision delay in activation of emergency medical services for suspected ST-elevation myocardial infarction</t>
  </si>
  <si>
    <t>Influencing factors of pulmonary tuberculosis patient delay in Guangzhou, 2008—2018</t>
  </si>
  <si>
    <t>Patient Delay in Breast Cancer Diagnosis, Its Associated Factors and Stage of Breast Cancer at First Presentation</t>
  </si>
  <si>
    <t>To Determine the Factors Responsible for Diagnostic Delay of Breast Cancer Among Women</t>
  </si>
  <si>
    <t>Factors Influencing Patient Delay in Seeking Treatment among Smear Positive Tuberculosis Patients in Kelantan, Malaysia.</t>
  </si>
  <si>
    <t>Health System Factors That Influence Treatment Delay in Women With Breast Cancer in Sub-saharan Africa: A Systematic Review</t>
  </si>
  <si>
    <t>Factors contributing to delay in seeking referral treatment among breast cancer patients at ocean road cancer institute and Muhimbili national hospital Dar es salaam, Tanzania</t>
  </si>
  <si>
    <t>Patient delay and associated factors among breast cancer patients</t>
  </si>
  <si>
    <t>Factors influencing referral delay of cancer patients to an oncology unit in the Southern Region of Saudi Arabia</t>
  </si>
  <si>
    <t>Factors influencing patient delay in individuals with haemorrhoids: A study based on theory of planned behavior and common sense model</t>
  </si>
  <si>
    <t>Status of Pre-hospital Delay and Influencing Factors of Delay Time in Patients with Colorectal Cancer</t>
  </si>
  <si>
    <t>ASO Author Reflections: Predictive Factors for Surgical Treatment Delay in Localised Breast Cancer</t>
  </si>
  <si>
    <t>bukan research artikel</t>
  </si>
  <si>
    <t>Factors associated with delay between diagnosis and initiation of breast cancer treatment: a cohort study with 204.130 cases in Brazil</t>
  </si>
  <si>
    <t>The duration and influencing factors of patient delay among pulmonary tuberculosis patients in a high burden area, Thailand</t>
  </si>
  <si>
    <t>Influencing factors of patient delay and diagnosis delay among tuberculosis patients in schools of Tongzhou District, Beijing,2014—2019</t>
  </si>
  <si>
    <t>Assessment of patient delay among women presenting with breast cancer at Mulago Hospital: Magnitude and factors</t>
  </si>
  <si>
    <t>Analysis of situation and influencing factors of patient delay in tuberculosis in tuberculosis patients from Heilongjiang in 2004</t>
  </si>
  <si>
    <t>Presentation, diagnosis and treatment of breast cancer amongst women attending public hospitals in Malaysia: The time intervals and associated factors to delay</t>
  </si>
  <si>
    <t>thesis</t>
  </si>
  <si>
    <t>The Impact of Psychosocial Factors in the Delay in Seeking Medical Treatment among Women with Breast Cancer Symptoms: An Appraisal of Health Belief Model</t>
  </si>
  <si>
    <t>Current status and influencing factors of patient delay in patients with advanced hepatocellular carcinoma</t>
  </si>
  <si>
    <t>Evaluate the questionnaire to verify the influencing factors of delay of help seeking behavior in breast cancer patients: A pilot study</t>
  </si>
  <si>
    <t>thesis, bukan bahasa inggris/indo</t>
  </si>
  <si>
    <t>Judul tidak sesuai</t>
  </si>
  <si>
    <t>Abstrak tidak sesuai (misal metpen bukan kuantitatif)</t>
  </si>
  <si>
    <t>Abstrak tidak lengkap (tidak menjelaskan hasil dan kesimpulan)</t>
  </si>
  <si>
    <t>Total</t>
  </si>
  <si>
    <t>TABEL ELIGIBILITY</t>
  </si>
  <si>
    <t>Population (P)</t>
  </si>
  <si>
    <t>Intervention (I)</t>
  </si>
  <si>
    <t>Outcome (O)</t>
  </si>
  <si>
    <t>Study Design (S)</t>
  </si>
  <si>
    <t>Excluded</t>
  </si>
  <si>
    <t>Included</t>
  </si>
  <si>
    <t>google scholar</t>
  </si>
  <si>
    <t>Control ( C )</t>
  </si>
  <si>
    <t>Kohort prospektif</t>
  </si>
  <si>
    <t xml:space="preserve">Lebih dari setengah populasi penelitian mengalami penundaan perawatan bedah. </t>
  </si>
  <si>
    <t>Tidak ada</t>
  </si>
  <si>
    <t>Pasien kanker payudara</t>
  </si>
  <si>
    <t>Cross sectional retrospektif</t>
  </si>
  <si>
    <t>Keterlambatan diagnosis</t>
  </si>
  <si>
    <t>Cross sectional</t>
  </si>
  <si>
    <t>Pada akhir penelitian, 19 hingga 23 bulan setelah diagnosis, informasi tentang penggunaan pengobatan tersedia untuk 86% ( N = 55) dan status kelangsungan hidup untuk 84% ( N = 54), di mana 20 pasien telah meninggal.</t>
  </si>
  <si>
    <t>Keterlambatan pasien : tidak memiliki waktu untuk mencari medis, mengabaikan gejala, trivialisasi gejala, dukungan keluarga/teman, tingkat pendidikan.
Keterlambatan sistem : interval pasien, tempat tinggal, pemeriksaan diri secara teratur, diagnosis oleh ahli onkologi.</t>
  </si>
  <si>
    <t>umur, pendidikan, pekerjaan, deteksi kanker payudara, gejala awal, riwayat kanker keluarga, fasilitas kesehatan pertama, janji temu pertama</t>
  </si>
  <si>
    <t>45% pasien mengalami keterlambatan total selama 12 minggu.</t>
  </si>
  <si>
    <t>Survei kuesioner</t>
  </si>
  <si>
    <t>Rata-rata waktu tunda terkait pasien dan waktu tunda total masing-masing adalah 4,7 (kisaran: 3,4-6,2) minggu dan 14,4 (kisaran: 11,5-29,4) minggu. </t>
  </si>
  <si>
    <t>bukan bahasa inggris, tidak ada full text</t>
  </si>
  <si>
    <t>tidak ada full text</t>
  </si>
  <si>
    <t>Umur, ras, tingkat pendidikan, wilayah, rujukan, stadium kanker</t>
  </si>
  <si>
    <t>18,7% mengalami keterlambatan dalam memulai pengobatan, yang merupakan cerminan positif dari kualitas jaringan perawatan untuk diagnosis dan pengobatan kanker payudara.</t>
  </si>
  <si>
    <t>?</t>
  </si>
  <si>
    <t>peningkatan keterlibatan kelenjar getah bening</t>
  </si>
  <si>
    <t>Usia saat presentasi, daerah tempat tinggal, status pernikahan,  pekerjaan, tingkat pendidikan pasien, tingkat pendidikan pasangan, jumlah anak tanggungan, jumlah tanggungan, jarak dari puskesmas, jarak dari perawatan khusus, presentasi klinis pertama, pemeriksaan payudara sendiri, riwayat kanker payudara keluarga.</t>
  </si>
  <si>
    <t>Bukan bahasa inggris</t>
  </si>
  <si>
    <t xml:space="preserve">Analisis retrospektif dari data Waikato
Breast Cancer Register </t>
  </si>
  <si>
    <t>Etnis, stadium, jenis operasi, jenis fasilitas, Charlson score, tahun diagnosis</t>
  </si>
  <si>
    <t>Ketidakadilan dalam akses tepat waktu untuk pengobatan kanker payudara di New Zealand, dengan wanita Māori dan Pasifik harus menunggu lebih lama untuk mengakses pengobatan daripada wanita Eropa New Zealand.</t>
  </si>
  <si>
    <t>diagnosis histopatologi, status sosial ekonomi, pemeriksaan ke rumah sakit khusus, BMI, penyakit penyerta, kategori BIRAD, tingkat histologis, stadium klinis</t>
  </si>
  <si>
    <t>Keterlambatan pasien : diagnosis histopatologi, status sosial ekonomi, pemeriksaan ke rumah sakit khusus, BMI, penyakit penyerta, kategori BIRAD, tingkat histologis, stadium klinis
Keterlambatan sistem :diagnosis histopatologi, status sosial ekonomi, pemeriksaan ke rumah sakit khusus, BMI, penyakit penyerta, kategori BIRAD, tingkat histologis, stadium klinis</t>
  </si>
  <si>
    <t>Keterlambatan pengobatan sebagian besar disebabkan oleh keterlambatan sistem. Tahap klinis memiliki efek terkuat pada inisiasi pengobatan onkologis pertama.</t>
  </si>
  <si>
    <t>kohort retrospektif</t>
  </si>
  <si>
    <t>cross sectional</t>
  </si>
  <si>
    <t>keterlambatan pasien dan keterlambatan sistem berhubungan dengan stadium lanjut kanker.</t>
  </si>
  <si>
    <t>interval pasien, interval sistem, cara identifikasi dengan gejala/skrining, usia, pendidikan, kepemilikan rumah, agama, keadaan tempat tinggal, efek tetap rumah sakit, efek tetap pewawancara</t>
  </si>
  <si>
    <t>etnis, stadium kanker, unilateral atau bilateral, rekonstruksi umum, manajemen awal, jarak dari institusi, dan pendapatan rata-rata</t>
  </si>
  <si>
    <t xml:space="preserve">Keterlambatan pengobatan </t>
  </si>
  <si>
    <t>bukan bahasa inggris</t>
  </si>
  <si>
    <t>keterlambatan pasien dan keterlambatan sistem berhubungan dengan peningkatan presentasi tahap lanjut.</t>
  </si>
  <si>
    <t xml:space="preserve">Usia, dari rumah sakit daerah, status pernikahan, pendidikan, jumlah kunjungan ke fasilitas kesehatan, kunjungan petugas kesehatan komunitas reguler, komorbiditas, menyusui, riwayat kanker payudara pada keluarga, pengalaman dengan masalah kanker payudara, pengobatan tradisional, rujukan. </t>
  </si>
  <si>
    <t xml:space="preserve">Keterlambatan pasien : Usia, dari rumah sakit daerah, status pernikahan, pendidikan, jumlah kunjungan ke fasilitas kesehatan, kunjungan petugas kesehatan komunitas reguler, komorbiditas, menyusui, riwayat kanker payudara pada keluarga, pengalaman dengan masalah kanker payudara, pengobatan tradisional, rujukan.  
Keterlambatan sistem : Usia, dari rumah sakit daerah, status pernikahan, pendidikan, jumlah kunjungan ke fasilitas kesehatan, kunjungan petugas kesehatan komunitas reguler, komorbiditas, menyusui, riwayat kanker payudara pada keluarga, pengalaman dengan masalah kanker payudara, pengobatan tradisional, rujukan. </t>
  </si>
  <si>
    <t>etnis, pertanggungan, BI-RADS</t>
  </si>
  <si>
    <t>desain studi tidak disebutkan</t>
  </si>
  <si>
    <t>usia, tempat tinggal, tingkat pendidikan, stadium tumor, riwayat kanker dalam keluarga, gejala yang pertama kali diperhatikan</t>
  </si>
  <si>
    <t>Keterlambatan pasien : usia, tempat tinggal, tingkat pendidikan, stadium tumor, riwayat kanker dalam keluarga, gejala yang pertama kali diperhatikan
Keterlambatan sistem : usia, tempat tinggal, tingkat pendidikan, stadium tumor, riwayat kanker dalam keluarga, gejala yang pertama kali diperhatikan</t>
  </si>
  <si>
    <t>keterlambatan pasien dan keterlambatan sistem</t>
  </si>
  <si>
    <t>usia, tingkat pendidikan, status perkawinan, tempat tinggal, tahun rujukan ke OCC, diagnosis dan pengobatan kanker sebelumnya, stadium saat diagnosis, tumor sinkron (bilateral), lateralitas, riwayat keluarga kanker, jenis pengobatan yang diterima , biaya diagnosis dan pengobatan, sumber rujukan, tanggal diagnosis, tanggal pertama kali pengangkatan dan tanggal dimulainya pengobatan di OCC</t>
  </si>
  <si>
    <t>keterlambatan pengobatan</t>
  </si>
  <si>
    <t>jenis rumah sakit, ras, status pernikahan, jenis asuransi kesehatan</t>
  </si>
  <si>
    <t xml:space="preserve">pasien yang mengunjungi dua, dan tiga atau lebih rumah sakit sebelum mendapatkan diagnosis yang benar memiliki keterlambatan diagnosis yang lebih lama dibandingkan pasien yang mengunjungi satu rumah sakit (rasio odds = 2,23 dan 9,26, interval kepercayaan </t>
  </si>
  <si>
    <t>Keterlambatan pasien : mengabaikan gejala, usia (PDT lebih lama); perilaku pemeriksaan diri, dukungan teman dan keluarga, tingkat pendidikan (PDT lebih pendek)
Keterlambatan sistem : mengabaikan gejala, ketidakpercayaan pada sistem perawatan dan keberhasilan terapi, lama PDT, pemeriksaan medis pertama di RS (SDT lebih lama); usia (SDT lebih pendek)</t>
  </si>
  <si>
    <t>Metode deteksi kanker payudara dan faktor-faktor yang mempengaruhi waktu dan stadium saat diagnosis</t>
  </si>
  <si>
    <t>mengidentifikasi besarnya keterlambatan diagnosis dan faktor-faktor yang terkait pada wanita dengan kanker payudara di Malaysia.</t>
  </si>
  <si>
    <t>terapi alternatif, ulkus payudara, kelenjar getah bening aksila yang teraba, tes diagnostik negatif palsu, menafsirkan gejala sebagai kanker, sikap terhadap pengobatan</t>
  </si>
  <si>
    <t>prospektif</t>
  </si>
  <si>
    <t>durasi gejala, stadium penyakit, alasan untuk menunda</t>
  </si>
  <si>
    <t>keterlambatan pasien</t>
  </si>
  <si>
    <t>Kebanyakan wanita (89%) dengan kanker payudara menunda lebih dari 3 bulan untuk mencari konsultasi medis pertama setelah melihat gejala.</t>
  </si>
  <si>
    <t>usia, agama, status pernikahan, pekerjaan, jumlah anak, tingkat pendidikan, pendapatan bulanan, riwayat kanker payudara, riwayat penyakit payudara jinak, pertimbangan gejala, sikap terhadap kanker payudara, hasil diagnosis dokter, mamografi, stadium kanker</t>
  </si>
  <si>
    <t>Contraception and cancer: CNGOF Contraception Guidelines</t>
  </si>
  <si>
    <t>Association between delayed diagnosis and breast cancer in advanced clinical stage at the time of consultation in four oncology centers in Medellin- Colombia, 2017. Cross-sectional study</t>
  </si>
  <si>
    <t>Determinants of the time between breast cancer diagnosis and initiation of treatment in Brazilian women</t>
  </si>
  <si>
    <t>Reasons for delay in treatment of breast cancer detected due to breast self-examination in women from the Lubelskie region</t>
  </si>
  <si>
    <t>Evaluation of breast cancer treatment at a tertiary-level institution with Popular Health Insurance in Mexico</t>
  </si>
  <si>
    <t>Influence of clinical and biographical factors on the delay in starting adjuvant chemotherapy treatment among breast cancer patients</t>
  </si>
  <si>
    <t>tempat tinggal, tingkat pendidikan, jenis tumor, pengetahuan tentang pemeriksaan diri, status pernikahan, gejala awal</t>
  </si>
  <si>
    <t>keterlambatan pasien : tempat tinggal, tingkat pendidikan, jenis tumor, pengetahuan tentang pemeriksaan diri, status pernikahan, gejala awal
keterlambatan dokter : tempat tinggal, tingkat pendidikan, jenis tumor, pengetahuan tentang pemeriksaan diri, status pernikahan, gejala awal</t>
  </si>
  <si>
    <t>usia, status pendidikan, status pernikahan, status sosial ekonomi, status menopause, riwayat keluarga</t>
  </si>
  <si>
    <t>keterlambatan presentasi</t>
  </si>
  <si>
    <t>pengetahuan tentang gejala kanker payudara, lokus kendali kesehatan eksternal, BSE/BCE, kompetensi kesehatan yang dirasakan, dukungan keluarga, stimulasi nyeri, umur</t>
  </si>
  <si>
    <t>population based study</t>
  </si>
  <si>
    <t>umur, agama, pekerjaan, pendidikan, status pernikahan, rata-rata pendapatan keluarga bulanan, riwayat penyakit payudara, riwayat kanker payudara keluarga, riwayat kanker keluarga, kesadaran tentang kanker payudara, stadium kanker, jarak ke fasilitas kesehatan pertama, jarak ke RS perawatan tersier, biaya perjalanan, kecukupan biaya untuk ke fasilitas kesehatan, konsultasi pertama terkait gejala awal</t>
  </si>
  <si>
    <t>Keterlambatan pasien yang lama dan diagnosis kanker payudara stadium lanjut lebih tinggi</t>
  </si>
  <si>
    <t>usia, tempat tinggal, status pernikahan, status pendidikan, jarak perjalanan, riwayat kanker payudara pada keluarga, ulkus/luka payudara, riwayat penyakit penyerta, riwayat penyakit payudara sebelumnya, bengkak/benjolan di ketiak, stadium kanker saat diagnosis</t>
  </si>
  <si>
    <t>pengobatan tradisional, terlambat janji temu, kurangnya kesadaran, takut mati, takut operasi, takut cerai, keyakinan budaya, tidak tersedianya dokter wanita, kendala keuangan, akses ke layanan kesehatan, rasa malu, kurang dukungan, pengobatan herbal, asuransi kesehatan, kerusakan kosmetik</t>
  </si>
  <si>
    <t xml:space="preserve">Analisis retrospektif </t>
  </si>
  <si>
    <t>usia, status sosial ekonomi, tempat tinggal, pendidikan</t>
  </si>
  <si>
    <t>kohort</t>
  </si>
  <si>
    <t xml:space="preserve">usia, ras, tingkat pendidikan, status pernikahan, status pekerjaan, pendapatan perkapita, jumlah anak, tempat tinggal, riwayat kanker payudara keluarga, layanan kesehatan yang biasa digunakan, layanan kesehatan untuk kunjungan pertama, konsumsi alkohol dalam 30 hari, penggunaan rokok, frekuensi pemeriksaan ginekologi, frekuensi pemeriksaan payudara klinis, frekuensi pemeriksaan payudara sendiri, frekuensi mamografi, riwayat USG, penyakit peyudara sebelumnya, penggunaan kontrasepsi hormonal, gejala awal, dukungan sosial, jaringan sosial. </t>
  </si>
  <si>
    <t>usia, tingkat pendidikan, pekerjaan, tempat tinggal, status pernikahan, keseimbangan, pendapatan rumah tangga, waktu kunjungan ke RS rujukan, kesadaran tentang kanker payudara, komorbiditas, stadium kanker saat diagnosis, benjolan payudara, nyeri payudara, benjolan di bawah ketiak, Keputihan/ulserasi, puting tertarik</t>
  </si>
  <si>
    <t>retrospektif dengan survei rekam medis</t>
  </si>
  <si>
    <t>usia, status pernikahan, anak, stadium, ER, DIA2, terapi endoktrin, kemoterapi, terapi radiasi, pelestarian kesuburan dengan pengobatan reproduksi buatan</t>
  </si>
  <si>
    <t>keterlambatan diagnosis</t>
  </si>
  <si>
    <t>usia, tingkat melek huruf, kelompok etnis/bahasa ibu, jumlah anak</t>
  </si>
  <si>
    <t>interpretasi gejala palsu, kurang kesadaran, takut untuk berobat, konsultasi dengan dokter yang salah, status sosial ekonomi yang rendah, kurang akses ke layanan kesehatan, masalah keluarga, alasan agama/sosial/budaya</t>
  </si>
  <si>
    <t xml:space="preserve">pasien kanker </t>
  </si>
  <si>
    <t>Waktu dari berpikir hingga presentasi ke fasilitas kesehatan, terlambat mencari fasilitas kesehatan, pengetahuan, tingkat pendidikan</t>
  </si>
  <si>
    <t>keterlambatan sistem</t>
  </si>
  <si>
    <t>disertasi/thesis, gaada jurnal</t>
  </si>
  <si>
    <t>pubmed</t>
  </si>
  <si>
    <t>science direct</t>
  </si>
  <si>
    <t xml:space="preserve">Rata-rata keterlambatan diagnosis kanker payudara adalah 27,8 hari. Tingkat pelayanan kunjungan pertama pasien dan jumlah pasien rumah sakit yang dikunjungi sebelum mendapatkan diagnosis yang benar secara signifikan berhubungan dengan keterlambatan diagnosis. </t>
  </si>
  <si>
    <t>wawancara one-to-one dengan kuesioner terstruktur</t>
  </si>
  <si>
    <t>Keterlambatan pasien : ketidakpercayaan, pengabaian, rasa takut, praktik pemeriksaan diri, tingkat pendidikan, pekerjaan, dukungan dari teman dan keluarga, dan tempat tinggal.  
Keterlambatan sistem : Diagnosis kanker yang dibuat oleh ahli onkologi versus dokter lain, diagnosis di pelayanan kesehatan pertama kali, tingkat pendidikan, mengabaikan gejala awal, usia, dukungan keluarga dan teman, pemeriksaan diri, mamografi</t>
  </si>
  <si>
    <t xml:space="preserve">usia, pendidikan, tempat tinggal, undangan mamografi, partifipasi mamorgafi </t>
  </si>
  <si>
    <t>tidak ada full text artikel</t>
  </si>
  <si>
    <t>Waktu tunggu, ukuran tumor, usia, periode operasi</t>
  </si>
  <si>
    <t>Sebelum COVID-19 : jenis operasi, TNM, diameter, stadium, HER
Setelah COVID-19 : jenis operasi, TNM, diameter, stadium, HER</t>
  </si>
  <si>
    <t>usia saat pertama kali terdeteksi gejala, tingkat pendidikan, status pernikahan, tingkat pelayanan medis pada kunjungan pertama, jumlah rumah sakit yang dikunjungi sebelum diagnosis, MRI pada kunjungan pertama, mamografi dan USG pada kunjungan pertama)</t>
  </si>
  <si>
    <t>usia, keterlambatan sistem kesehatan, keterlambatan pasien, komorbiditas, kesalahan diagnosis, keluhan awal, riwayat rujukan, jenis kelamin, tempat tinggal</t>
  </si>
  <si>
    <t>Keterlambatan &gt; 31 hari : Etnis, stadium, jenis operasi, jenis fasilitas, Charlson score, tahun diagnosis
Keterlambatan &gt; 90 hari : Etnis, stadium, jenis operasi, jenis fasilitas, Charlson score, tahun diagnosis</t>
  </si>
  <si>
    <t>usia, pendidikan, status pernikahan, tempat tinggal, pekerjaan, tingkat pekerjaan sosial, pasien institusi sebelumnya, perawatan kesehatan populer, BIRADS, stadium klinis, status menopause, pengobatan lini pertama</t>
  </si>
  <si>
    <t>Interval pasien (hari) : pemeriksaan diri 
Interval sistem kesehatan (hari) : pemeriksaan diri, skrining
Global (hari) : pemeriksaan diri, skrining</t>
  </si>
  <si>
    <t>di pusat perawatan kesehatan khusus, kanker payudara terdeteksi dengan pemeriksaan sendiri pada 2/3 pasien, yang dapat menjelaskan stadium lanjut saat diagnosis</t>
  </si>
  <si>
    <t>Studi kasus</t>
  </si>
  <si>
    <t>TABEL SKRINING</t>
  </si>
  <si>
    <t>Perbedaan waktu antara penerimaan hasil skrining abnormal dan diagnosis definitif mempengaruhi wanita latin dibandingkan dengan non-hispanik</t>
  </si>
  <si>
    <t>Diagnosis dan kunjungan medis pertama : stadium, lama penundaan, sumber rujukan, tahun
Kunjungan medis pertama dan inisiasi pengobatan : stadium, lama penundaan, sumber rujukan, tahun
Diagnosis dan inisiasi pengobatan : stadium, lama penundaan, sumber rujukan, tahun</t>
  </si>
  <si>
    <t>Interval antara pencitraan abnormal dengan biopsi inti : jenis rumah sakit, ras, status pernikahan, jenis asuransi kesehatan
Interval antara biopsi inti dengan mastektomi parsial dengan diagnosis patologi : jenis rumah sakit, ras, status pernikahan, jenis asuransi kesehatan
Interval antara mastektomi parsial dengan diagnosis patologi dan evaluasi onkologi untuk pilihan terapi adjuvant : jenis rumah sakit, ras, status pernikahan, jenis asuransi kesehatan</t>
  </si>
  <si>
    <t>Risiko kekambuhan atau kematian tidak terganggu sampai keterlambatan pengobatan melebihi 60 hari setelah diagnosis kanker payudara awal.</t>
  </si>
  <si>
    <t>Kelompok usia, ras/etnis, jenis kelamin, jenis asuransi, jenis ahli bedah, tingkat tumor, stadium klinis, status HER2, terapi yang ditargetkan, status UGD/PR, triple-negatif biomarker ekspresi, MRI payudara, jenis operasi, rekonstruksi pascamastektomi, jenis rekonstruksi segera pascamastektomi, kambuh, jenis pengulangan, setiap penggunaan adjuvant radiasi, kemoterapi, atau terapi hormonal, radiasi, kemoterapi, terapi hormon</t>
  </si>
  <si>
    <t>usia, status pernikahan, pendapatan rumah tangga perbulan, pertanggungan, tingkat pendidikan, waktu perjalanan ke RS onkologi, riwayat pemeriksaan payudara sendiri, riwayat pemeriksaan payudara klinis, riwayat mamografi</t>
  </si>
  <si>
    <t>Tidak menunda : terapi alternatif, ulkus payudara, kelenjar getah bening aksila yang teraba, tes diagnostik negatif palsu, menafsirkan gejala sebagai kanker, sikap terhadap pengobatan
Penundaan : terapi alternatif, ulkus payudara, kelenjar getah bening aksila yang teraba, tes diagnostik negatif palsu, menafsirkan gejala sebagai kanker, sikap terhadap pengobatan</t>
  </si>
  <si>
    <t>kalo survei kuesioner masuknya ke cross sectional/kohort?</t>
  </si>
  <si>
    <t xml:space="preserve">Waktu pertama kali ke pelayanan kesehatan : Umur, pekerjaan, status pernikahan, tempat tinggal, asuransi kesehatan, pengetahuan tentang BSE, pengobatan tradisional, interpretasi gejala, kunjungan ke fasilitas kesehatan pertama kali, kunjungan ke dokter pertama kali, hasil diagnosis pertama kali, waktu mengunjungi fasilitas kesehatan, waktu diagnosis, fasilitas diagnosis, dokter yang memberi diagnosis, ukuran tumor, keterlibatan kelenjar getah bening
Waktu pertama kali diagnosis : Umur, pekerjaan, status pernikahan, tempat tinggal, asuransi kesehatan, pengetahuan tentang BSE, pengobatan tradisional, interpretasi gejala, kunjungan ke fasilitas kesehatan pertama kali, kunjungan ke dokter pertama kali, hasil diagnosis pertama kali, waktu mengunjungi fasilitas kesehatan, waktu diagnosis, fasilitas diagnosis, dokter yang memberi diagnosis, ukuran tumor, keterlibatan kelenjar getah bening
Waktu pengobatan : Umur, pekerjaan, status pernikahan, tempat tinggal, asuransi kesehatan, pengetahuan tentang BSE, pengobatan tradisional, interpretasi gejala, kunjungan ke fasilitas kesehatan pertama kali, kunjungan ke dokter pertama kali, hasil diagnosis pertama kali, waktu mengunjungi fasilitas kesehatan, waktu diagnosis, fasilitas diagnosis, dokter yang memberi diagnosis, ukuran tumor, keterlibatan kelenjar getah bening
Waktu kematian : Umur, pekerjaan, status pernikahan, tempat tinggal, asuransi kesehatan, pengetahuan tentang BSE, pengobatan tradisional, interpretasi gejala, kunjungan ke fasilitas kesehatan pertama kali, kunjungan ke dokter pertama kali, hasil diagnosis pertama kali, waktu mengunjungi fasilitas kesehatan, waktu diagnosis, fasilitas diagnosis, dokter yang memberi diagnosis, ukuran tumor, keterlibatan kelenjar getah bening
</t>
  </si>
  <si>
    <t>Umur, pekerjaan, status pernikahan, tempat tinggal, asuransi kesehatan, pengetahuan tentang BSE, pengobatan tradisional, interpretasi gejala, kunjungan ke fasilitas kesehatan pertama kali, kunjungan ke dokter pertama kali, hasil diagnosis pertama kali, waktu mengunjungi fasilitas kesehatan, waktu diagnosis, fasilitas diagnosis, dokter yang memberi diagnosis, ukuran tumor, keterlibatan kelenjar getah bening</t>
  </si>
  <si>
    <t>riwayat pribadi pasien (usia, latar belakang pendidikan, status pekerjaan, situasi rumah tangga), kesehatan perawatan, riwayat tumor sebelum intervensi, operasiyang dilakukan, anatomi patologis, masuk rumah sakit dan tindak lanjut</t>
  </si>
  <si>
    <t>Keseluruhan : Kelompok usia, ras/etnis, jenis kelamin, jenis asuransi, jenis ahli bedah, tingkat tumor, stadium klinis, status HER2, terapi yang ditargetkan, status UGD/PR, triple-negatif biomarker ekspresi, MRI payudara, jenis operasi, rekonstruksi pascamastektomi, jenis rekonstruksi segera pascamastektomi, kambuh, jenis pengulangan, setiap penggunaan adjuvant radiasi, kemoterapi, atau terapi hormonal, radiasi, kemoterapi, terapi hormon
Pembedahan 30 hari : Kelompok usia, ras/etnis, jenis kelamin, jenis asuransi, jenis ahli bedah, tingkat tumor, stadium klinis, status HER2, terapi yang ditargetkan, status UGD/PR, triple-negatif biomarker ekspresi, MRI payudara, jenis operasi, rekonstruksi pascamastektomi, jenis rekonstruksi segera pascamastektomi, kambuh, jenis pengulangan, setiap penggunaan adjuvant radiasi, kemoterapi, atau terapi hormonal, radiasi, kemoterapi, terapi hormon
Pembedahan 31-60 hari : Kelompok usia, ras/etnis, jenis kelamin, jenis asuransi, jenis ahli bedah, tingkat tumor, stadium klinis, status HER2, terapi yang ditargetkan, status UGD/PR, triple-negatif biomarker ekspresi, MRI payudara, jenis operasi, rekonstruksi pascamastektomi, jenis rekonstruksi segera pascamastektomi, kambuh, jenis pengulangan, setiap penggunaan adjuvant radiasi, kemoterapi, atau terapi hormonal, radiasi, kemoterapi, terapi hormon
Pembedahan &gt; 60 hari : Kelompok usia, ras/etnis, jenis kelamin, jenis asuransi, jenis ahli bedah, tingkat tumor, stadium klinis, status HER2, terapi yang ditargetkan, status UGD/PR, triple-negatif biomarker ekspresi, MRI payudara, jenis operasi, rekonstruksi pascamastektomi, jenis rekonstruksi segera pascamastektomi, kambuh, jenis pengulangan, setiap penggunaan adjuvant radiasi, kemoterapi, atau terapi hormonal, radiasi, kemoterapi, terapi hormon</t>
  </si>
  <si>
    <t>Penundaan yang lebih pendek (&lt;90 hari) : usia, status pernikahan, pendapatan rumah tangga perbulan, pertanggungan, tingkat pendidikan, waktu perjalanan ke RS onkologi, riwayat pemeriksaan payudara sendiri, riwayat pemeriksaan payudara klinis, riwayat mamografi
Penundaan yang lebih lama (≥90 hari): usia, status pernikahan, pendapatan rumah tangga perbulan, pertanggungan, tingkat pendidikan, waktu perjalanan ke RS onkologi, riwayat pemeriksaan payudara sendiri, riwayat pemeriksaan payudara klinis, riwayat mamografi</t>
  </si>
  <si>
    <t>Tidak menunda : usia, agama, status pernikahan, pekerjaan, jumlah anak, tingkat pendidikan, pendapatan bulanan, riwayat kanker payudara, riwayat penyakit payudara jinak, pertimbangan gejala, sikap terhadap kanker payudara, hasil diagnosis dokter, mamografi, stadium kanker
Penundaan : usia, agama, status pernikahan, pekerjaan, jumlah anak, tingkat pendidikan, pendapatan bulanan, riwayat kanker payudara, riwayat penyakit payudara jinak, pertimbangan gejala, sikap terhadap kanker payudara, hasil diagnosis dokter, mamografi, stadium kanker</t>
  </si>
  <si>
    <t>Waktu presentasi &gt; 3 bulan : usia, status pendidikan, status pernikahan, status sosial ekonomi, status menopause, riwayat keluarga
Waktu presentasi &lt; 3 bulan : usia, status pendidikan, status pernikahan, status sosial ekonomi, status menopause, riwayat keluarga</t>
  </si>
  <si>
    <t>Keterlambatan &lt; 3 bulan : umur, agama, pekerjaan, pendidikan, status pernikahan, rata-rata pendapatan keluarga bulanan, riwayat penyakit payudara, riwayat kanker payudara keluarga, riwayat kanker keluarga, kesadaran tentang kanker payudara, stadium kanker, jarak ke fasilitas kesehatan pertama, jarak ke RS perawatan tersier, biaya perjalanan, kecukupan biaya untuk ke fasilitas kesehatan, konsultasi pertama terkait gejala awal
Keterlambatan &gt; 3 bulan : umur, agama, pekerjaan, pendidikan, status pernikahan, rata-rata pendapatan keluarga bulanan, riwayat penyakit payudara, riwayat kanker payudara keluarga, riwayat kanker keluarga, kesadaran tentang kanker payudara, stadium kanker, jarak ke fasilitas kesehatan pertama, jarak ke RS perawatan tersier, biaya perjalanan, kecukupan biaya untuk ke fasilitas kesehatan, konsultasi pertama terkait gejala awal</t>
  </si>
  <si>
    <t>Keterlambatan pasien 3 bulan : usia, tempat tinggal, status pernikahan, status pendidikan, jarak perjalanan, riwayat kanker payudara pada keluarga, ulkus/luka payudara, riwayat penyakit penyerta, riwayat penyakit payudara sebelumnya, bengkak/benjolan di ketiak, stadium kanker saat diagnosis
Keterlambatan pasien &lt; 3 bulan : usia, tempat tinggal, status pernikahan, status pendidikan, jarak perjalanan, riwayat kanker payudara pada keluarga, ulkus/luka payudara, riwayat penyakit penyerta, riwayat penyakit payudara sebelumnya, bengkak/benjolan di ketiak, stadium kanker saat diagnosis</t>
  </si>
  <si>
    <t xml:space="preserve">usia, tempat tinggal, pendidikan, pendapatan keluarga, riwayat keluarga kanker payudara, saat akan pemeriksaan payudara, olahraga harian, merokok, riwayat X-ray, penyakit kronis  </t>
  </si>
  <si>
    <t xml:space="preserve">Menunda 3 bulan : usia, tempat tinggal, pendidikan, pendapatan keluarga, riwayat keluarga kanker payudara, saat akan pemeriksaan payudara, olahraga harian, merokok, riwayat X-ray, penyakit kronis  
Menunda &gt; 3 bulan : usia, tempat tinggal, pendidikan, pendapatan keluarga, riwayat keluarga kanker payudara, saat akan pemeriksaan payudara, olahraga harian, merokok, riwayat X-ray, penyakit kronis  </t>
  </si>
  <si>
    <t>Dampak keterlambatan diagnostik terhadap kanker payudara stadium akhir</t>
  </si>
  <si>
    <t>observasional prospektif</t>
  </si>
  <si>
    <t>Durasi penundaan 6-9 bulan : pengobatan tradisional, terlambat janji temu, kurangnya kesadaran, takut mati, takut operasi, takut cerai, keyakinan budaya, tidak tersedianya dokter wanita, kendala keuangan, akses ke layanan kesehatan, rasa malu, kurang dukungan, pengobatan herbal, asuransi kesehatan, kerusakan kosmetik
Durasi penundaan 10-12 bulan : pengobatan tradisional, terlambat janji temu, kurangnya kesadaran, takut mati, takut operasi, takut cerai, keyakinan budaya, tidak tersedianya dokter wanita, kendala keuangan, akses ke layanan kesehatan, rasa malu, kurang dukungan, pengobatan herbal, asuransi kesehatan, kerusakan kosmetik</t>
  </si>
  <si>
    <t xml:space="preserve">Penundaan ≥ 90 hari :  usia, ras, tingkat pendidikan, status pernikahan, status pekerjaan, pendapatan perkapita, jumlah anak, tempat tinggal, riwayat kanker payudara keluarga, layanan kesehatan yang biasa digunakan, layanan kesehatan untuk kunjungan pertama, konsumsi alkohol dalam 30 hari, penggunaan rokok, frekuensi pemeriksaan ginekologi, frekuensi pemeriksaan payudara klinis, frekuensi pemeriksaan payudara sendiri, frekuensi mamografi, riwayat USG, penyakit peyudara sebelumnya, penggunaan kontrasepsi hormonal, gejala awal, dukungan sosial, jaringan sosial
Penundaan &lt; 90 hari : usia, ras, tingkat pendidikan, status pernikahan, status pekerjaan, pendapatan perkapita, jumlah anak, tempat tinggal, riwayat kanker payudara keluarga, layanan kesehatan yang biasa digunakan, layanan kesehatan untuk kunjungan pertama, konsumsi alkohol dalam 30 hari, penggunaan rokok, frekuensi pemeriksaan ginekologi, frekuensi pemeriksaan payudara klinis, frekuensi pemeriksaan payudara sendiri, frekuensi mamografi, riwayat USG, penyakit peyudara sebelumnya, penggunaan kontrasepsi hormonal, gejala awal, dukungan sosial, jaringan sosial. </t>
  </si>
  <si>
    <t>Keterlambatan pasien &lt; 3 bulan : usia, tingkat pendidikan, pekerjaan, tempat tinggal, status pernikahan, keseimbangan, pendapatan rumah tangga, waktu kunjungan ke RS rujukan, kesadaran tentang kanker payudara, komorbiditas, stadium kanker saat diagnosis, benjolan payudara, nyeri payudara, benjolan di bawah ketiak, Keputihan/ulserasi, puting tertarik
Keterlambatan 3 bulan : usia, tingkat pendidikan, pekerjaan, tempat tinggal, status pernikahan, keseimbangan, pendapatan rumah tangga, waktu kunjungan ke RS rujukan, kesadaran tentang kanker payudara, komorbiditas, stadium kanker saat diagnosis, benjolan payudara, nyeri payudara, benjolan di bawah ketiak, Keputihan/ulserasi, puting tertarik</t>
  </si>
  <si>
    <t xml:space="preserve">426 pasien kanker payudara diidentifikasi, dan 72,5% didiagnosis dengan penyakit stadium akhir </t>
  </si>
  <si>
    <t>TABEL QUALITY APPRAISAL JOANNA BRIGGS INSTITUTE</t>
  </si>
  <si>
    <t>Pertanyaan</t>
  </si>
  <si>
    <t>KOHORT</t>
  </si>
  <si>
    <t>CROSS SECTIONAL</t>
  </si>
  <si>
    <t>Apakah kedua kelompok serupa dan direkrut dari populasi yang sama?</t>
  </si>
  <si>
    <t>Apakah eksposur diukur dengan cara yang valid dan dapat diandalkan?</t>
  </si>
  <si>
    <t>Apakah faktor perancu diidentifikasi?</t>
  </si>
  <si>
    <t>Apakah strategi untuk menangani faktor perancu dinyatakan?</t>
  </si>
  <si>
    <t>Apakah kelompok/peserta bebas dari hasil pada awal penelitian (atau pada saat pemaparan)?</t>
  </si>
  <si>
    <t>Apakah hasil diukur dengan cara yang valid dan dapat diandalkan?</t>
  </si>
  <si>
    <t>Apakah waktu tindak lanjut dilaporkan dan cukup lama untuk menghasilkan hasil?</t>
  </si>
  <si>
    <t>Apakah tindak lanjut lengkap, dan jika tidak, apakah alasan mangkir dijelaskan dan dieksplorasi?</t>
  </si>
  <si>
    <t>Apakah strategi untuk mengatasi tindak lanjut yang tidak lengkap digunakan?</t>
  </si>
  <si>
    <t>Apakah analisis statistik yang tepat digunakan?</t>
  </si>
  <si>
    <t>Apakah kriteria untuk dimasukkan dalam sampel didefinisikan dengan jelas?</t>
  </si>
  <si>
    <t>Apakah subjek penelitian dan setting dijelaskan secara rinci?</t>
  </si>
  <si>
    <t>Apakah objektif, kriteria standar yang digunakan untuk pengukuran kondisi?</t>
  </si>
  <si>
    <t xml:space="preserve"> Apakah hasil diukur dengan cara yang valid dan dapat diandalkan?</t>
  </si>
  <si>
    <t>Ya</t>
  </si>
  <si>
    <t>Apakah eksposur diukur dengan cara yang sama untuk menetapkan orang untuk kedua kelompok terpapar dan tidak terpapar?</t>
  </si>
  <si>
    <t xml:space="preserve">Studi multicenter retrospektif
</t>
  </si>
  <si>
    <t>Tidak dapat dijelaskan</t>
  </si>
  <si>
    <t>TABEL EKSTRAKSI</t>
  </si>
  <si>
    <t>Penulis, Tahun, Negara, Judul Artikel</t>
  </si>
  <si>
    <t>Subjek Penelitian</t>
  </si>
  <si>
    <t>Metode</t>
  </si>
  <si>
    <t>Kualitas</t>
  </si>
  <si>
    <t>Faktor Keterlambatan Pasien</t>
  </si>
  <si>
    <t>Faktor Keterlambatan Sistem Kesehatan</t>
  </si>
  <si>
    <t>Diagram Alir Prisma</t>
  </si>
  <si>
    <t>(Pace LE et al, 2015, Rwanda) Delays in Breast Cancer Presentation and Diagnosis at Two Rural Cancer Referral Centers in Rwanda</t>
  </si>
  <si>
    <t>Kohort</t>
  </si>
  <si>
    <t xml:space="preserve">Pendidikan rendah adalah satu-satunya faktor demografi atau sosial ekonomi yang secara signifikan terkait dengan keterlambatan pasien 6 bulan (OR 4,88; 95% CI, 1,72-13,88; p = 0,003;). Pasien yang menemui dukun sebelum perawat atau dokter juga secara signifikan lebih mungkin mengalami keterlambatan presentasi (OR, 4,26; 95% CI, 1,56-11,60; p = 0,005). </t>
  </si>
  <si>
    <t>Pasien yang mengunjungi fasilitas kesehatan lain 5 kali sebelum diagnosis lebih mungkin mengalami keterlambatan sistem 6 bulan (OR, 2,69; 95% CI, 1,24-5,84; p = 0,01). Pasien yang tinggal di distrik Butaro atau Rwinkwavu cenderung tidak mengalami penundaan sistem yang lama (OR, 0,05; 95% CI, 0,004-0,55; p = 0,02).</t>
  </si>
  <si>
    <t>Wanita berusia 21 tahun yang datang dengan keluhan payudara dan temuan pemeriksaan payudara abnormal ke klinik onkologi dua kali seminggu di Rumah Sakit Butaro atau Rwinkwavu.</t>
  </si>
  <si>
    <t>Kuat</t>
  </si>
  <si>
    <t>(Stamatovic RJ et al, 2018, Serbia) Factors influencing time to seeking medical advice and onset of treatment in women who are diagnosed with breast cancer in Serbia</t>
  </si>
  <si>
    <t>wanita berusia 18 tahun yang memiliki didiagnosis dengan kanker payudara dalam waktu 6 bulan sebelum survei, dan menjalani atau sedang diproses untuk pengobatan.</t>
  </si>
  <si>
    <t>Interval pasien yang lebih lama dikaitkan dengan ketidakpercayaan pasien terhadap sistem perawatan kesehatan dan kemungkinan terapi yang berhasil (p&lt;0,001), dan dengan mengabaikan atau meremehkan gejala/tanda (p&lt;0,001), serta dengan usia yang lebih tua (p=0,008), dan dirasakan kurangnya waktu untuk mencari nasihat medis (p&lt;0,001).</t>
  </si>
  <si>
    <t>Interval pasien yang lebih panjang berkorelasi dengan interval sistem yang lebih lama, sementara pemeriksaan diri secara teratur, telah didiagnosis oleh ahli onkologi, dan tinggal di kota dengan lebih dari 500.000 warga dikaitkan dengan interval sistem.</t>
  </si>
  <si>
    <t>Pasien dengan kanker payudara stadium lanjut  di National Institute of Oncology di Rabat selama periode dari Februari hingga Desember 2014.</t>
  </si>
  <si>
    <t>(Dianatinasab M et al, 2016, Iran Selatan) Impact of social and clinical factors on diagnostic delay of breast cancer</t>
  </si>
  <si>
    <t>(Maghous A et al, 2016, Moroko) Factors influencing diagnosis delay of advanced breast cancer in Moroccan women</t>
  </si>
  <si>
    <t>Pasien yang baru didiagnosis dengan kanker payudara dari bagian selatan Iran</t>
  </si>
  <si>
    <r>
      <t>Keterlambatan sistem kesehatan : pendek (</t>
    </r>
    <r>
      <rPr>
        <sz val="11"/>
        <rFont val="Calibri"/>
        <family val="2"/>
      </rPr>
      <t>≤</t>
    </r>
    <r>
      <rPr>
        <sz val="11"/>
        <rFont val="Calibri"/>
        <family val="2"/>
        <scheme val="minor"/>
      </rPr>
      <t>32 hari); lama (&gt;32 hari)
Keterlambatan pasien : pendek (&lt; 3 bulan); lama (</t>
    </r>
    <r>
      <rPr>
        <sz val="11"/>
        <rFont val="Calibri"/>
        <family val="2"/>
      </rPr>
      <t>≥3 bulan</t>
    </r>
    <r>
      <rPr>
        <sz val="11"/>
        <rFont val="Calibri"/>
        <family val="2"/>
        <scheme val="minor"/>
      </rPr>
      <t>)</t>
    </r>
  </si>
  <si>
    <r>
      <t xml:space="preserve">Keterlambatan pengobatan </t>
    </r>
    <r>
      <rPr>
        <sz val="11"/>
        <rFont val="Calibri"/>
        <family val="2"/>
      </rPr>
      <t>≤ 30 hari : riwayat pribadi pasien (usia, latar belakang pendidikan, status pekerjaan, situasi rumah tangga), kesehatan perawatan, riwayat tumor sebelum intervensi, operasiyang dilakukan, anatomi patologis, masuk rumah sakit dan tindak lanjut
Keterlambatan pengobatan &gt; 30 hari : riwayat pribadi pasien (usia, latar belakang pendidikan, status pekerjaan, situasi rumah tangga), kesehatan perawatan, riwayat tumor sebelum intervensi, operasiyang dilakukan, anatomi patologis, masuk rumah sakit dan tindak lanjut</t>
    </r>
  </si>
  <si>
    <t>Keterlambatan pasien : gejala yang tidak dikaitkan dengan kanker,  kurang informasi, gejala yang berhubungan dengan menyusui, gejala yang berhubungan dengan penyakit payudara jinak, menggunakan cara tradisional, takut akan diagnosis dan/atau pengobatan kanker, kendala keuangan.
Penundaan sistem : pemeriksaan fisik payudara negative, perawatan medis non-spesifik tanpa control, biopsi aspirasi jarum halus negatif, keterlambatan janji temu, mamografi disalahartikan, eksisi bedah tanpa pemeriksaan patologis, kurang informasi -- di metode dijelasin, tapi dihasil dan pembahasan ga dibahas sama sekali</t>
  </si>
  <si>
    <r>
      <t xml:space="preserve">Penundaan &lt; 6 bulan : usia, status sosial ekonomi, tempat tinggal, pendidikan
Penundaan </t>
    </r>
    <r>
      <rPr>
        <sz val="11"/>
        <rFont val="Calibri"/>
        <family val="2"/>
      </rPr>
      <t>≥ 6 bulan : usia, status sosial ekonomi, tempat tinggal, pendidikan</t>
    </r>
    <r>
      <rPr>
        <sz val="11"/>
        <rFont val="Calibri"/>
        <family val="2"/>
        <scheme val="minor"/>
      </rPr>
      <t xml:space="preserve">
</t>
    </r>
  </si>
  <si>
    <r>
      <t xml:space="preserve">P : </t>
    </r>
    <r>
      <rPr>
        <sz val="11"/>
        <color theme="1"/>
        <rFont val="Calibri"/>
        <family val="2"/>
        <scheme val="minor"/>
      </rPr>
      <t xml:space="preserve">Pasien kanker payudara
</t>
    </r>
    <r>
      <rPr>
        <b/>
        <sz val="11"/>
        <color theme="1"/>
        <rFont val="Calibri"/>
        <family val="2"/>
        <scheme val="minor"/>
      </rPr>
      <t xml:space="preserve">I : </t>
    </r>
    <r>
      <rPr>
        <sz val="11"/>
        <color theme="1"/>
        <rFont val="Calibri"/>
        <family val="2"/>
        <scheme val="minor"/>
      </rPr>
      <t xml:space="preserve">Faktor-faktor yang mempengaruhi keterlambatan kanker payudara
</t>
    </r>
    <r>
      <rPr>
        <b/>
        <sz val="11"/>
        <color theme="1"/>
        <rFont val="Calibri"/>
        <family val="2"/>
        <scheme val="minor"/>
      </rPr>
      <t xml:space="preserve">C : </t>
    </r>
    <r>
      <rPr>
        <sz val="11"/>
        <color theme="1"/>
        <rFont val="Calibri"/>
        <family val="2"/>
        <scheme val="minor"/>
      </rPr>
      <t>Faktor-faktor keterlambatan pasien dan keterlambatan sistem</t>
    </r>
    <r>
      <rPr>
        <b/>
        <sz val="11"/>
        <color theme="1"/>
        <rFont val="Calibri"/>
        <family val="2"/>
        <scheme val="minor"/>
      </rPr>
      <t xml:space="preserve">
O : </t>
    </r>
    <r>
      <rPr>
        <sz val="11"/>
        <color theme="1"/>
        <rFont val="Calibri"/>
        <family val="2"/>
        <scheme val="minor"/>
      </rPr>
      <t>Kejadian keterlambatan kanker payudara</t>
    </r>
    <r>
      <rPr>
        <b/>
        <sz val="11"/>
        <color theme="1"/>
        <rFont val="Calibri"/>
        <family val="2"/>
        <scheme val="minor"/>
      </rPr>
      <t xml:space="preserve">
S : </t>
    </r>
    <r>
      <rPr>
        <sz val="11"/>
        <color theme="1"/>
        <rFont val="Calibri"/>
        <family val="2"/>
        <scheme val="minor"/>
      </rPr>
      <t>Kuantitatif</t>
    </r>
  </si>
  <si>
    <t>Ada risiko signifikan untuk penundaan lebih lama lebih dari enam bulan di antara wanita pedesaan (OR univariat, 16,36, 95% CI, 3,74-71,69; P  &lt;0,001; OR multivariat, 9,73; 95% CI, 1,17-80,93; P  = 0,035) , wanita yang tinggal jauh dari pusat perawatan khusus (univariat OR, 27,99, 95% CI, 6,38-122,85; P  &lt;0,001; multivariat OR, 32,77; 95% CI, 4,42-242,92; P  = 0,001) dan wanita tanpa riwayat keluarga kanker payudara (OR univariat, 4,99, 95% CI, 2,07-12,00; P  &lt;0,001; OR multivariat, 4,46; 95% CI, 1,39-14,32; P = 0,012). </t>
  </si>
  <si>
    <t>Faktor yang terkait dengan keterlambatan sistem adalah tempat tinggal. Pasien dari daerah pedesaan didiagnosis dengan kanker payudara 87,42 hari kemudian dibandingkan dengan mereka yang berasal dari daerah perkotaan (95% CI: 53,82-121,92, P = 0,001).</t>
  </si>
  <si>
    <t xml:space="preserve">Abstrak sesuai dan lengkap </t>
  </si>
  <si>
    <t>Faktor Keterlambatan Diagnosis</t>
  </si>
  <si>
    <t>Tempat tinggal (ATAUpedesaan/perkotaan = 1.20, 95%CI: 1.11–1.37, P = 0,001), usia saat melahirkan pertama (OR: 3,41, 95%CI: 1,58–7,34, P = 0,002), dan riwayat masalah payudara (OR: 2,37, 95% CI: 1,21-4,65, P = 0,01) adalah prediktor kemungkinan keterlambatan yang signifikan secara klinis dalam diagnosis kanker payudara.</t>
  </si>
  <si>
    <t>Pasien yang berasal dari daerah pedesaan didiagnosis 49,47 hari kemudian dibandingkan dengan mereka yang tinggal di perkotaan (95% CI: 15,77-83,16, P = 0,004). Pasien buta huruf dan tunggal didiagnosis rata-rata 43,45 dan 66,46 hari lebih lambat daripada mereka yang memiliki gelar sarjana (95% CI: 0,41-96,12, P = 0,04) atau mereka yang sudah menikah (CI: 16,62-116,30, 95%, P = 0,009), masing-masing. Dibandingkan dengan gejala lain, merasakan benjolan sebagai gejala awal penyakit ini dikaitkan dengan keterlambatan 62,01 hari lebih lama (95% CI: 8,17-115,85, P = 0,02). Di sisi lain, dibandingkan dengan mereka yang tidak memiliki pengetahuan, mereka yang memiliki pengetahuan tentang pemeriksaan payudara sendiri didiagnosis 49,07 hari sebelumnya (95% CI: 18,69-79,45, P = 0,002).</t>
  </si>
  <si>
    <t>4.</t>
  </si>
  <si>
    <t>3.</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</si>
</sst>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11"/>
      <color theme="1"/>
      <name val="Wingdings 2"/>
      <family val="1"/>
      <charset val="2"/>
    </font>
    <font>
      <sz val="11"/>
      <name val="Calibri"/>
      <family val="2"/>
      <scheme val="minor"/>
    </font>
    <font>
      <sz val="11"/>
      <color theme="1"/>
      <name val="Arial"/>
      <family val="2"/>
    </font>
    <font>
      <b/>
      <sz val="9"/>
      <color rgb="FF000000"/>
      <name val="Arial"/>
      <family val="2"/>
    </font>
    <font>
      <sz val="9"/>
      <color rgb="FF000000"/>
      <name val="Arial"/>
      <family val="2"/>
    </font>
    <font>
      <b/>
      <sz val="11"/>
      <name val="Calibri"/>
      <family val="2"/>
      <scheme val="minor"/>
    </font>
    <font>
      <sz val="11"/>
      <name val="Calibri"/>
      <family val="2"/>
    </font>
    <font>
      <sz val="11"/>
      <name val="Wingdings 2"/>
      <family val="1"/>
      <charset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78">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center" vertical="center" wrapText="1"/>
    </xf>
    <xf numFmtId="0" fontId="0" fillId="0" borderId="0" xfId="0" applyBorder="1" applyAlignment="1">
      <alignment vertical="center" wrapText="1"/>
    </xf>
    <xf numFmtId="0" fontId="0" fillId="2" borderId="0" xfId="0" applyFont="1" applyFill="1" applyBorder="1" applyAlignment="1">
      <alignmen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2" borderId="1" xfId="0" applyFill="1" applyBorder="1" applyAlignment="1">
      <alignment vertical="center" wrapText="1"/>
    </xf>
    <xf numFmtId="0" fontId="1" fillId="2" borderId="1" xfId="0" applyFont="1" applyFill="1" applyBorder="1" applyAlignment="1">
      <alignment horizontal="center" vertical="center" wrapText="1"/>
    </xf>
    <xf numFmtId="0" fontId="0" fillId="2" borderId="1" xfId="0" applyFont="1" applyFill="1" applyBorder="1" applyAlignment="1">
      <alignment vertical="center" wrapText="1"/>
    </xf>
    <xf numFmtId="0" fontId="0" fillId="0" borderId="0" xfId="0" applyAlignment="1">
      <alignment vertical="top"/>
    </xf>
    <xf numFmtId="0" fontId="0" fillId="0" borderId="0" xfId="0" applyAlignment="1">
      <alignment vertical="top" wrapText="1"/>
    </xf>
    <xf numFmtId="0" fontId="0" fillId="0" borderId="3" xfId="0" applyFill="1" applyBorder="1" applyAlignment="1">
      <alignment vertical="top" wrapText="1"/>
    </xf>
    <xf numFmtId="0" fontId="0" fillId="2" borderId="1" xfId="0" applyFill="1" applyBorder="1" applyAlignment="1">
      <alignment horizontal="center" vertical="top" wrapText="1"/>
    </xf>
    <xf numFmtId="0" fontId="0" fillId="2" borderId="0" xfId="0" applyFill="1" applyAlignment="1">
      <alignment horizontal="center" vertical="top"/>
    </xf>
    <xf numFmtId="0" fontId="0" fillId="2" borderId="1" xfId="0" applyFill="1" applyBorder="1" applyAlignment="1">
      <alignment vertical="center"/>
    </xf>
    <xf numFmtId="0" fontId="0" fillId="2" borderId="0" xfId="0" applyFill="1" applyAlignment="1">
      <alignment vertical="center"/>
    </xf>
    <xf numFmtId="0" fontId="3" fillId="2" borderId="0" xfId="0" applyFont="1" applyFill="1" applyBorder="1" applyAlignment="1">
      <alignment vertical="top" wrapText="1"/>
    </xf>
    <xf numFmtId="0" fontId="0" fillId="0" borderId="0" xfId="0" applyBorder="1" applyAlignment="1">
      <alignment vertical="top" wrapText="1"/>
    </xf>
    <xf numFmtId="0" fontId="0" fillId="0" borderId="0" xfId="0" applyFill="1" applyBorder="1" applyAlignment="1">
      <alignment vertical="top" wrapText="1"/>
    </xf>
    <xf numFmtId="0" fontId="0" fillId="0" borderId="0" xfId="0" applyAlignment="1">
      <alignment wrapText="1"/>
    </xf>
    <xf numFmtId="0" fontId="0" fillId="2" borderId="0" xfId="0" applyFill="1" applyBorder="1" applyAlignment="1">
      <alignment horizontal="center" vertical="top" wrapText="1"/>
    </xf>
    <xf numFmtId="0" fontId="1" fillId="2" borderId="0" xfId="0" applyFont="1" applyFill="1" applyAlignment="1">
      <alignment horizontal="left" vertical="top"/>
    </xf>
    <xf numFmtId="0" fontId="0" fillId="2" borderId="0" xfId="0" applyFill="1" applyAlignment="1">
      <alignment vertical="top"/>
    </xf>
    <xf numFmtId="0" fontId="0" fillId="2" borderId="0" xfId="0" applyFill="1" applyAlignment="1">
      <alignment horizontal="left" vertical="top"/>
    </xf>
    <xf numFmtId="0" fontId="0" fillId="2" borderId="1" xfId="0" applyFill="1" applyBorder="1" applyAlignment="1">
      <alignment horizontal="center" vertical="center" wrapText="1"/>
    </xf>
    <xf numFmtId="0" fontId="1" fillId="0" borderId="0" xfId="0" applyFont="1"/>
    <xf numFmtId="0" fontId="0" fillId="0" borderId="0" xfId="0" applyFont="1"/>
    <xf numFmtId="0" fontId="0"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2" borderId="0" xfId="0" applyFill="1"/>
    <xf numFmtId="0" fontId="0" fillId="2" borderId="0" xfId="0" applyFill="1" applyAlignment="1">
      <alignment vertical="top" wrapText="1"/>
    </xf>
    <xf numFmtId="0" fontId="0" fillId="2" borderId="0" xfId="0" applyFill="1" applyBorder="1" applyAlignment="1">
      <alignment vertical="center" wrapText="1"/>
    </xf>
    <xf numFmtId="0" fontId="0" fillId="0" borderId="6" xfId="0" applyFill="1" applyBorder="1" applyAlignment="1">
      <alignment vertical="top" wrapText="1"/>
    </xf>
    <xf numFmtId="0" fontId="0" fillId="2" borderId="0" xfId="0" applyFill="1" applyAlignment="1">
      <alignment horizontal="center" vertical="center"/>
    </xf>
    <xf numFmtId="0" fontId="1" fillId="2" borderId="0" xfId="0" applyFont="1" applyFill="1" applyAlignment="1">
      <alignment vertical="center" wrapText="1"/>
    </xf>
    <xf numFmtId="0" fontId="0" fillId="2" borderId="0" xfId="0" applyFill="1" applyBorder="1" applyAlignment="1">
      <alignment vertical="center"/>
    </xf>
    <xf numFmtId="0" fontId="0" fillId="2" borderId="0" xfId="0" applyFill="1" applyAlignment="1">
      <alignment vertical="center" wrapText="1"/>
    </xf>
    <xf numFmtId="0" fontId="0" fillId="0" borderId="0" xfId="0" applyAlignment="1">
      <alignment horizontal="center" vertical="center"/>
    </xf>
    <xf numFmtId="0" fontId="0"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 xfId="0" applyBorder="1" applyAlignment="1">
      <alignment horizontal="left" vertical="top" wrapText="1"/>
    </xf>
    <xf numFmtId="0" fontId="4" fillId="0" borderId="0" xfId="0" applyFont="1" applyAlignment="1">
      <alignment horizontal="justify"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horizontal="center" vertical="top" wrapText="1"/>
    </xf>
    <xf numFmtId="0" fontId="0" fillId="2" borderId="0" xfId="0" applyFill="1" applyBorder="1" applyAlignment="1">
      <alignment horizontal="left" vertical="top" wrapText="1"/>
    </xf>
    <xf numFmtId="0" fontId="0" fillId="2" borderId="0" xfId="0" applyFill="1" applyBorder="1" applyAlignment="1">
      <alignment vertical="top" wrapText="1"/>
    </xf>
    <xf numFmtId="0" fontId="2" fillId="2" borderId="0" xfId="0" applyFont="1" applyFill="1" applyBorder="1" applyAlignment="1">
      <alignment horizontal="center" vertical="top" wrapText="1"/>
    </xf>
    <xf numFmtId="0" fontId="0" fillId="2" borderId="0" xfId="0" applyFill="1" applyBorder="1" applyAlignment="1">
      <alignment horizontal="center" vertical="top"/>
    </xf>
    <xf numFmtId="0" fontId="0" fillId="2" borderId="0" xfId="0" applyFill="1" applyBorder="1" applyAlignment="1">
      <alignment horizontal="left" vertical="top"/>
    </xf>
    <xf numFmtId="0" fontId="0" fillId="2" borderId="0" xfId="0" applyFill="1" applyBorder="1" applyAlignment="1">
      <alignment vertical="top"/>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9" fillId="0" borderId="1" xfId="0" applyFont="1" applyFill="1" applyBorder="1" applyAlignment="1">
      <alignment horizontal="center" vertical="top" wrapText="1"/>
    </xf>
    <xf numFmtId="0" fontId="9" fillId="0" borderId="2" xfId="0" applyFont="1" applyFill="1" applyBorder="1" applyAlignment="1">
      <alignment horizontal="center" vertical="top" wrapText="1"/>
    </xf>
    <xf numFmtId="0" fontId="3" fillId="0" borderId="0" xfId="0" applyFont="1" applyFill="1" applyAlignment="1">
      <alignment vertical="top" wrapText="1"/>
    </xf>
    <xf numFmtId="0" fontId="0" fillId="0" borderId="0" xfId="0" applyBorder="1" applyAlignment="1">
      <alignment horizontal="center" vertical="top" wrapText="1"/>
    </xf>
    <xf numFmtId="0" fontId="0" fillId="0" borderId="0" xfId="0" applyBorder="1" applyAlignment="1">
      <alignment horizontal="left" vertical="top" wrapText="1"/>
    </xf>
    <xf numFmtId="0" fontId="0"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0" borderId="0" xfId="0" applyBorder="1"/>
    <xf numFmtId="0" fontId="0" fillId="0" borderId="1" xfId="0" applyFill="1" applyBorder="1" applyAlignment="1">
      <alignment horizontal="left" vertical="top" wrapText="1"/>
    </xf>
    <xf numFmtId="0" fontId="1" fillId="0" borderId="0" xfId="0" applyFont="1" applyAlignment="1">
      <alignment horizontal="left" vertical="top" wrapText="1"/>
    </xf>
  </cellXfs>
  <cellStyles count="1">
    <cellStyle name="Normal" xfId="0" builtinId="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9525</xdr:colOff>
      <xdr:row>3</xdr:row>
      <xdr:rowOff>0</xdr:rowOff>
    </xdr:from>
    <xdr:to>
      <xdr:col>7</xdr:col>
      <xdr:colOff>67945</xdr:colOff>
      <xdr:row>9</xdr:row>
      <xdr:rowOff>100330</xdr:rowOff>
    </xdr:to>
    <xdr:sp macro="" textlink="">
      <xdr:nvSpPr>
        <xdr:cNvPr id="102" name="Rectangle 101"/>
        <xdr:cNvSpPr/>
      </xdr:nvSpPr>
      <xdr:spPr>
        <a:xfrm>
          <a:off x="2447925" y="581025"/>
          <a:ext cx="1887220" cy="124333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Records identified from </a:t>
          </a:r>
          <a:r>
            <a:rPr lang="en-US" sz="900" i="1">
              <a:solidFill>
                <a:srgbClr val="000000"/>
              </a:solidFill>
              <a:effectLst/>
              <a:latin typeface="Arial"/>
              <a:ea typeface="Calibri"/>
              <a:cs typeface="Times New Roman"/>
            </a:rPr>
            <a:t>Science Direct, EBSCOhost, PubMed, Google Scholar</a:t>
          </a:r>
          <a:r>
            <a:rPr lang="en-US" sz="900">
              <a:solidFill>
                <a:srgbClr val="000000"/>
              </a:solidFill>
              <a:effectLst/>
              <a:latin typeface="Arial"/>
              <a:ea typeface="Calibri"/>
              <a:cs typeface="Times New Roman"/>
            </a:rPr>
            <a:t>:</a:t>
          </a:r>
          <a:endParaRPr lang="en-US" sz="1100">
            <a:effectLst/>
            <a:ea typeface="Calibri"/>
            <a:cs typeface="Times New Roman"/>
          </a:endParaRPr>
        </a:p>
        <a:p>
          <a:pPr marL="180340">
            <a:lnSpc>
              <a:spcPct val="115000"/>
            </a:lnSpc>
            <a:spcAft>
              <a:spcPts val="0"/>
            </a:spcAft>
          </a:pPr>
          <a:r>
            <a:rPr lang="en-US" sz="900">
              <a:solidFill>
                <a:srgbClr val="000000"/>
              </a:solidFill>
              <a:effectLst/>
              <a:latin typeface="Arial"/>
              <a:ea typeface="Calibri"/>
              <a:cs typeface="Times New Roman"/>
            </a:rPr>
            <a:t>Databases (n = 256)</a:t>
          </a:r>
          <a:endParaRPr lang="en-US" sz="1100">
            <a:effectLst/>
            <a:ea typeface="Calibri"/>
            <a:cs typeface="Times New Roman"/>
          </a:endParaRPr>
        </a:p>
        <a:p>
          <a:pPr marL="180340">
            <a:lnSpc>
              <a:spcPct val="115000"/>
            </a:lnSpc>
            <a:spcAft>
              <a:spcPts val="0"/>
            </a:spcAft>
          </a:pPr>
          <a:r>
            <a:rPr lang="en-US" sz="900">
              <a:solidFill>
                <a:srgbClr val="000000"/>
              </a:solidFill>
              <a:effectLst/>
              <a:latin typeface="Arial"/>
              <a:ea typeface="Calibri"/>
              <a:cs typeface="Times New Roman"/>
            </a:rPr>
            <a:t>Registers (n = 0)</a:t>
          </a:r>
          <a:endParaRPr lang="en-US" sz="1100">
            <a:effectLst/>
            <a:ea typeface="Calibri"/>
            <a:cs typeface="Times New Roman"/>
          </a:endParaRPr>
        </a:p>
      </xdr:txBody>
    </xdr:sp>
    <xdr:clientData/>
  </xdr:twoCellAnchor>
  <xdr:twoCellAnchor>
    <xdr:from>
      <xdr:col>8</xdr:col>
      <xdr:colOff>19050</xdr:colOff>
      <xdr:row>3</xdr:row>
      <xdr:rowOff>9525</xdr:rowOff>
    </xdr:from>
    <xdr:to>
      <xdr:col>11</xdr:col>
      <xdr:colOff>77470</xdr:colOff>
      <xdr:row>9</xdr:row>
      <xdr:rowOff>109220</xdr:rowOff>
    </xdr:to>
    <xdr:sp macro="" textlink="">
      <xdr:nvSpPr>
        <xdr:cNvPr id="103" name="Rectangle 102"/>
        <xdr:cNvSpPr/>
      </xdr:nvSpPr>
      <xdr:spPr>
        <a:xfrm>
          <a:off x="4895850" y="590550"/>
          <a:ext cx="1887220" cy="124269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Records removed </a:t>
          </a:r>
          <a:r>
            <a:rPr lang="en-US" sz="900" i="1">
              <a:solidFill>
                <a:srgbClr val="000000"/>
              </a:solidFill>
              <a:effectLst/>
              <a:latin typeface="Arial"/>
              <a:ea typeface="Calibri"/>
              <a:cs typeface="Times New Roman"/>
            </a:rPr>
            <a:t>before screening</a:t>
          </a:r>
          <a:r>
            <a:rPr lang="en-US" sz="900">
              <a:solidFill>
                <a:srgbClr val="000000"/>
              </a:solidFill>
              <a:effectLst/>
              <a:latin typeface="Arial"/>
              <a:ea typeface="Calibri"/>
              <a:cs typeface="Times New Roman"/>
            </a:rPr>
            <a:t>:</a:t>
          </a:r>
          <a:endParaRPr lang="en-US" sz="1100">
            <a:effectLst/>
            <a:ea typeface="Calibri"/>
            <a:cs typeface="Times New Roman"/>
          </a:endParaRPr>
        </a:p>
        <a:p>
          <a:pPr marL="180340">
            <a:lnSpc>
              <a:spcPct val="115000"/>
            </a:lnSpc>
            <a:spcAft>
              <a:spcPts val="0"/>
            </a:spcAft>
          </a:pPr>
          <a:r>
            <a:rPr lang="en-US" sz="900">
              <a:solidFill>
                <a:srgbClr val="000000"/>
              </a:solidFill>
              <a:effectLst/>
              <a:latin typeface="Arial"/>
              <a:ea typeface="Calibri"/>
              <a:cs typeface="Times New Roman"/>
            </a:rPr>
            <a:t>Duplicate records removed  (n = 31 )</a:t>
          </a:r>
          <a:endParaRPr lang="en-US" sz="1100">
            <a:effectLst/>
            <a:ea typeface="Calibri"/>
            <a:cs typeface="Times New Roman"/>
          </a:endParaRPr>
        </a:p>
        <a:p>
          <a:pPr marL="180340">
            <a:lnSpc>
              <a:spcPct val="115000"/>
            </a:lnSpc>
            <a:spcAft>
              <a:spcPts val="0"/>
            </a:spcAft>
          </a:pPr>
          <a:r>
            <a:rPr lang="en-US" sz="900">
              <a:solidFill>
                <a:srgbClr val="000000"/>
              </a:solidFill>
              <a:effectLst/>
              <a:latin typeface="Arial"/>
              <a:ea typeface="Calibri"/>
              <a:cs typeface="Times New Roman"/>
            </a:rPr>
            <a:t>Records marked as ineligible by automation tools (n = 0)</a:t>
          </a:r>
          <a:endParaRPr lang="en-US" sz="1100">
            <a:effectLst/>
            <a:ea typeface="Calibri"/>
            <a:cs typeface="Times New Roman"/>
          </a:endParaRPr>
        </a:p>
        <a:p>
          <a:pPr marL="180340">
            <a:lnSpc>
              <a:spcPct val="115000"/>
            </a:lnSpc>
            <a:spcAft>
              <a:spcPts val="0"/>
            </a:spcAft>
          </a:pPr>
          <a:r>
            <a:rPr lang="en-US" sz="900">
              <a:solidFill>
                <a:srgbClr val="000000"/>
              </a:solidFill>
              <a:effectLst/>
              <a:latin typeface="Arial"/>
              <a:ea typeface="Calibri"/>
              <a:cs typeface="Times New Roman"/>
            </a:rPr>
            <a:t>Records removed for other reasons (n = 0)</a:t>
          </a:r>
          <a:endParaRPr lang="en-US" sz="1100">
            <a:effectLst/>
            <a:ea typeface="Calibri"/>
            <a:cs typeface="Times New Roman"/>
          </a:endParaRPr>
        </a:p>
      </xdr:txBody>
    </xdr:sp>
    <xdr:clientData/>
  </xdr:twoCellAnchor>
  <xdr:twoCellAnchor>
    <xdr:from>
      <xdr:col>4</xdr:col>
      <xdr:colOff>9525</xdr:colOff>
      <xdr:row>11</xdr:row>
      <xdr:rowOff>19050</xdr:rowOff>
    </xdr:from>
    <xdr:to>
      <xdr:col>7</xdr:col>
      <xdr:colOff>67945</xdr:colOff>
      <xdr:row>13</xdr:row>
      <xdr:rowOff>164465</xdr:rowOff>
    </xdr:to>
    <xdr:sp macro="" textlink="">
      <xdr:nvSpPr>
        <xdr:cNvPr id="104" name="Rectangle 103"/>
        <xdr:cNvSpPr/>
      </xdr:nvSpPr>
      <xdr:spPr>
        <a:xfrm>
          <a:off x="2447925" y="2124075"/>
          <a:ext cx="1887220" cy="5264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Records screened</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(n = 225)</a:t>
          </a:r>
          <a:endParaRPr lang="en-US" sz="1100">
            <a:effectLst/>
            <a:ea typeface="Calibri"/>
            <a:cs typeface="Times New Roman"/>
          </a:endParaRPr>
        </a:p>
      </xdr:txBody>
    </xdr:sp>
    <xdr:clientData/>
  </xdr:twoCellAnchor>
  <xdr:twoCellAnchor>
    <xdr:from>
      <xdr:col>7</xdr:col>
      <xdr:colOff>600075</xdr:colOff>
      <xdr:row>11</xdr:row>
      <xdr:rowOff>19050</xdr:rowOff>
    </xdr:from>
    <xdr:to>
      <xdr:col>11</xdr:col>
      <xdr:colOff>48895</xdr:colOff>
      <xdr:row>13</xdr:row>
      <xdr:rowOff>164465</xdr:rowOff>
    </xdr:to>
    <xdr:sp macro="" textlink="">
      <xdr:nvSpPr>
        <xdr:cNvPr id="105" name="Rectangle 104"/>
        <xdr:cNvSpPr/>
      </xdr:nvSpPr>
      <xdr:spPr>
        <a:xfrm>
          <a:off x="4867275" y="2124075"/>
          <a:ext cx="1887220" cy="5264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Records excluded</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(n = 186)</a:t>
          </a:r>
          <a:endParaRPr lang="en-US" sz="1100">
            <a:effectLst/>
            <a:ea typeface="Calibri"/>
            <a:cs typeface="Times New Roman"/>
          </a:endParaRPr>
        </a:p>
      </xdr:txBody>
    </xdr:sp>
    <xdr:clientData/>
  </xdr:twoCellAnchor>
  <xdr:twoCellAnchor>
    <xdr:from>
      <xdr:col>4</xdr:col>
      <xdr:colOff>0</xdr:colOff>
      <xdr:row>15</xdr:row>
      <xdr:rowOff>0</xdr:rowOff>
    </xdr:from>
    <xdr:to>
      <xdr:col>7</xdr:col>
      <xdr:colOff>58420</xdr:colOff>
      <xdr:row>17</xdr:row>
      <xdr:rowOff>145415</xdr:rowOff>
    </xdr:to>
    <xdr:sp macro="" textlink="">
      <xdr:nvSpPr>
        <xdr:cNvPr id="106" name="Rectangle 105"/>
        <xdr:cNvSpPr/>
      </xdr:nvSpPr>
      <xdr:spPr>
        <a:xfrm>
          <a:off x="2438400" y="2867025"/>
          <a:ext cx="1887220" cy="5264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Reports sought for retrieval</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(n = 39)</a:t>
          </a:r>
          <a:endParaRPr lang="en-US" sz="1100">
            <a:effectLst/>
            <a:ea typeface="Calibri"/>
            <a:cs typeface="Times New Roman"/>
          </a:endParaRPr>
        </a:p>
      </xdr:txBody>
    </xdr:sp>
    <xdr:clientData/>
  </xdr:twoCellAnchor>
  <xdr:twoCellAnchor>
    <xdr:from>
      <xdr:col>8</xdr:col>
      <xdr:colOff>9525</xdr:colOff>
      <xdr:row>15</xdr:row>
      <xdr:rowOff>9525</xdr:rowOff>
    </xdr:from>
    <xdr:to>
      <xdr:col>11</xdr:col>
      <xdr:colOff>67945</xdr:colOff>
      <xdr:row>17</xdr:row>
      <xdr:rowOff>154940</xdr:rowOff>
    </xdr:to>
    <xdr:sp macro="" textlink="">
      <xdr:nvSpPr>
        <xdr:cNvPr id="107" name="Rectangle 106"/>
        <xdr:cNvSpPr/>
      </xdr:nvSpPr>
      <xdr:spPr>
        <a:xfrm>
          <a:off x="4886325" y="2876550"/>
          <a:ext cx="1887220" cy="5264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Reports not retrieved</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(n = 0)</a:t>
          </a:r>
          <a:endParaRPr lang="en-US" sz="1100">
            <a:effectLst/>
            <a:ea typeface="Calibri"/>
            <a:cs typeface="Times New Roman"/>
          </a:endParaRPr>
        </a:p>
      </xdr:txBody>
    </xdr:sp>
    <xdr:clientData/>
  </xdr:twoCellAnchor>
  <xdr:twoCellAnchor>
    <xdr:from>
      <xdr:col>3</xdr:col>
      <xdr:colOff>600075</xdr:colOff>
      <xdr:row>19</xdr:row>
      <xdr:rowOff>9525</xdr:rowOff>
    </xdr:from>
    <xdr:to>
      <xdr:col>7</xdr:col>
      <xdr:colOff>48895</xdr:colOff>
      <xdr:row>21</xdr:row>
      <xdr:rowOff>154940</xdr:rowOff>
    </xdr:to>
    <xdr:sp macro="" textlink="">
      <xdr:nvSpPr>
        <xdr:cNvPr id="108" name="Rectangle 107"/>
        <xdr:cNvSpPr/>
      </xdr:nvSpPr>
      <xdr:spPr>
        <a:xfrm>
          <a:off x="2428875" y="3638550"/>
          <a:ext cx="1887220" cy="52641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Reports assessed for eligibility</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(n = 39)</a:t>
          </a:r>
          <a:endParaRPr lang="en-US" sz="1100">
            <a:effectLst/>
            <a:ea typeface="Calibri"/>
            <a:cs typeface="Times New Roman"/>
          </a:endParaRPr>
        </a:p>
      </xdr:txBody>
    </xdr:sp>
    <xdr:clientData/>
  </xdr:twoCellAnchor>
  <xdr:twoCellAnchor>
    <xdr:from>
      <xdr:col>8</xdr:col>
      <xdr:colOff>9525</xdr:colOff>
      <xdr:row>19</xdr:row>
      <xdr:rowOff>19050</xdr:rowOff>
    </xdr:from>
    <xdr:to>
      <xdr:col>11</xdr:col>
      <xdr:colOff>67945</xdr:colOff>
      <xdr:row>25</xdr:row>
      <xdr:rowOff>9525</xdr:rowOff>
    </xdr:to>
    <xdr:sp macro="" textlink="">
      <xdr:nvSpPr>
        <xdr:cNvPr id="109" name="Rectangle 108"/>
        <xdr:cNvSpPr/>
      </xdr:nvSpPr>
      <xdr:spPr>
        <a:xfrm>
          <a:off x="4886325" y="3648075"/>
          <a:ext cx="1887220" cy="1133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Reports excluded:</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 (n = 35)</a:t>
          </a:r>
          <a:endParaRPr lang="en-US" sz="1100">
            <a:effectLst/>
            <a:ea typeface="Calibri"/>
            <a:cs typeface="Times New Roman"/>
          </a:endParaRPr>
        </a:p>
        <a:p>
          <a:pPr marL="180340">
            <a:lnSpc>
              <a:spcPct val="115000"/>
            </a:lnSpc>
            <a:spcAft>
              <a:spcPts val="0"/>
            </a:spcAft>
          </a:pPr>
          <a:r>
            <a:rPr lang="en-US" sz="900">
              <a:solidFill>
                <a:srgbClr val="000000"/>
              </a:solidFill>
              <a:effectLst/>
              <a:latin typeface="Arial"/>
              <a:ea typeface="Calibri"/>
              <a:cs typeface="Times New Roman"/>
            </a:rPr>
            <a:t> </a:t>
          </a:r>
          <a:endParaRPr lang="en-US" sz="1100">
            <a:effectLst/>
            <a:ea typeface="Calibri"/>
            <a:cs typeface="Times New Roman"/>
          </a:endParaRPr>
        </a:p>
      </xdr:txBody>
    </xdr:sp>
    <xdr:clientData/>
  </xdr:twoCellAnchor>
  <xdr:twoCellAnchor>
    <xdr:from>
      <xdr:col>3</xdr:col>
      <xdr:colOff>590550</xdr:colOff>
      <xdr:row>26</xdr:row>
      <xdr:rowOff>28575</xdr:rowOff>
    </xdr:from>
    <xdr:to>
      <xdr:col>7</xdr:col>
      <xdr:colOff>39370</xdr:colOff>
      <xdr:row>29</xdr:row>
      <xdr:rowOff>180975</xdr:rowOff>
    </xdr:to>
    <xdr:sp macro="" textlink="">
      <xdr:nvSpPr>
        <xdr:cNvPr id="110" name="Rectangle 109"/>
        <xdr:cNvSpPr/>
      </xdr:nvSpPr>
      <xdr:spPr>
        <a:xfrm>
          <a:off x="2419350" y="4991100"/>
          <a:ext cx="1887220" cy="7239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15000"/>
            </a:lnSpc>
            <a:spcAft>
              <a:spcPts val="0"/>
            </a:spcAft>
          </a:pPr>
          <a:r>
            <a:rPr lang="en-US" sz="900">
              <a:solidFill>
                <a:srgbClr val="000000"/>
              </a:solidFill>
              <a:effectLst/>
              <a:latin typeface="Arial"/>
              <a:ea typeface="Calibri"/>
              <a:cs typeface="Times New Roman"/>
            </a:rPr>
            <a:t>Studies included in review</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(n = 4)</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Reports of included studies</a:t>
          </a:r>
          <a:endParaRPr lang="en-US" sz="1100">
            <a:effectLst/>
            <a:ea typeface="Calibri"/>
            <a:cs typeface="Times New Roman"/>
          </a:endParaRPr>
        </a:p>
        <a:p>
          <a:pPr>
            <a:lnSpc>
              <a:spcPct val="115000"/>
            </a:lnSpc>
            <a:spcAft>
              <a:spcPts val="0"/>
            </a:spcAft>
          </a:pPr>
          <a:r>
            <a:rPr lang="en-US" sz="900">
              <a:solidFill>
                <a:srgbClr val="000000"/>
              </a:solidFill>
              <a:effectLst/>
              <a:latin typeface="Arial"/>
              <a:ea typeface="Calibri"/>
              <a:cs typeface="Times New Roman"/>
            </a:rPr>
            <a:t>(n = 4)</a:t>
          </a:r>
          <a:endParaRPr lang="en-US" sz="1100">
            <a:effectLst/>
            <a:ea typeface="Calibri"/>
            <a:cs typeface="Times New Roman"/>
          </a:endParaRPr>
        </a:p>
      </xdr:txBody>
    </xdr:sp>
    <xdr:clientData/>
  </xdr:twoCellAnchor>
  <xdr:twoCellAnchor>
    <xdr:from>
      <xdr:col>7</xdr:col>
      <xdr:colOff>74295</xdr:colOff>
      <xdr:row>5</xdr:row>
      <xdr:rowOff>179070</xdr:rowOff>
    </xdr:from>
    <xdr:to>
      <xdr:col>8</xdr:col>
      <xdr:colOff>27940</xdr:colOff>
      <xdr:row>5</xdr:row>
      <xdr:rowOff>179070</xdr:rowOff>
    </xdr:to>
    <xdr:cxnSp macro="">
      <xdr:nvCxnSpPr>
        <xdr:cNvPr id="111" name="Straight Arrow Connector 110"/>
        <xdr:cNvCxnSpPr/>
      </xdr:nvCxnSpPr>
      <xdr:spPr>
        <a:xfrm>
          <a:off x="4341495" y="1141095"/>
          <a:ext cx="56324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64770</xdr:colOff>
      <xdr:row>12</xdr:row>
      <xdr:rowOff>93345</xdr:rowOff>
    </xdr:from>
    <xdr:to>
      <xdr:col>8</xdr:col>
      <xdr:colOff>18415</xdr:colOff>
      <xdr:row>12</xdr:row>
      <xdr:rowOff>93345</xdr:rowOff>
    </xdr:to>
    <xdr:cxnSp macro="">
      <xdr:nvCxnSpPr>
        <xdr:cNvPr id="112" name="Straight Arrow Connector 111"/>
        <xdr:cNvCxnSpPr/>
      </xdr:nvCxnSpPr>
      <xdr:spPr>
        <a:xfrm>
          <a:off x="4331970" y="2388870"/>
          <a:ext cx="56324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45720</xdr:colOff>
      <xdr:row>16</xdr:row>
      <xdr:rowOff>62230</xdr:rowOff>
    </xdr:from>
    <xdr:to>
      <xdr:col>7</xdr:col>
      <xdr:colOff>608965</xdr:colOff>
      <xdr:row>16</xdr:row>
      <xdr:rowOff>62230</xdr:rowOff>
    </xdr:to>
    <xdr:cxnSp macro="">
      <xdr:nvCxnSpPr>
        <xdr:cNvPr id="113" name="Straight Arrow Connector 112"/>
        <xdr:cNvCxnSpPr/>
      </xdr:nvCxnSpPr>
      <xdr:spPr>
        <a:xfrm>
          <a:off x="4312920" y="3119755"/>
          <a:ext cx="56324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xdr:colOff>
      <xdr:row>20</xdr:row>
      <xdr:rowOff>69850</xdr:rowOff>
    </xdr:from>
    <xdr:to>
      <xdr:col>8</xdr:col>
      <xdr:colOff>3175</xdr:colOff>
      <xdr:row>20</xdr:row>
      <xdr:rowOff>69850</xdr:rowOff>
    </xdr:to>
    <xdr:cxnSp macro="">
      <xdr:nvCxnSpPr>
        <xdr:cNvPr id="114" name="Straight Arrow Connector 113"/>
        <xdr:cNvCxnSpPr/>
      </xdr:nvCxnSpPr>
      <xdr:spPr>
        <a:xfrm>
          <a:off x="4316730" y="3889375"/>
          <a:ext cx="56324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238124</xdr:colOff>
      <xdr:row>3</xdr:row>
      <xdr:rowOff>1</xdr:rowOff>
    </xdr:from>
    <xdr:to>
      <xdr:col>2</xdr:col>
      <xdr:colOff>590551</xdr:colOff>
      <xdr:row>9</xdr:row>
      <xdr:rowOff>142874</xdr:rowOff>
    </xdr:to>
    <xdr:sp macro="" textlink="">
      <xdr:nvSpPr>
        <xdr:cNvPr id="115" name="Flowchart: Alternate Process 114"/>
        <xdr:cNvSpPr/>
      </xdr:nvSpPr>
      <xdr:spPr>
        <a:xfrm rot="16200000">
          <a:off x="990601" y="1047749"/>
          <a:ext cx="1285873" cy="352427"/>
        </a:xfrm>
        <a:prstGeom prst="flowChartAlternateProcess">
          <a:avLst/>
        </a:prstGeom>
        <a:solidFill>
          <a:schemeClr val="accent5">
            <a:lumMod val="60000"/>
            <a:lumOff val="40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0"/>
            </a:spcAft>
          </a:pPr>
          <a:r>
            <a:rPr lang="en-US" sz="900" b="1">
              <a:solidFill>
                <a:srgbClr val="000000"/>
              </a:solidFill>
              <a:effectLst/>
              <a:latin typeface="Arial"/>
              <a:ea typeface="Calibri"/>
              <a:cs typeface="Times New Roman"/>
            </a:rPr>
            <a:t>Identification</a:t>
          </a:r>
          <a:endParaRPr lang="en-US" sz="1100">
            <a:effectLst/>
            <a:ea typeface="Calibri"/>
            <a:cs typeface="Times New Roman"/>
          </a:endParaRPr>
        </a:p>
      </xdr:txBody>
    </xdr:sp>
    <xdr:clientData/>
  </xdr:twoCellAnchor>
  <xdr:twoCellAnchor>
    <xdr:from>
      <xdr:col>2</xdr:col>
      <xdr:colOff>209553</xdr:colOff>
      <xdr:row>11</xdr:row>
      <xdr:rowOff>2</xdr:rowOff>
    </xdr:from>
    <xdr:to>
      <xdr:col>2</xdr:col>
      <xdr:colOff>590551</xdr:colOff>
      <xdr:row>24</xdr:row>
      <xdr:rowOff>171449</xdr:rowOff>
    </xdr:to>
    <xdr:sp macro="" textlink="">
      <xdr:nvSpPr>
        <xdr:cNvPr id="116" name="Flowchart: Alternate Process 115"/>
        <xdr:cNvSpPr/>
      </xdr:nvSpPr>
      <xdr:spPr>
        <a:xfrm rot="16200000">
          <a:off x="295278" y="3238502"/>
          <a:ext cx="2647947" cy="380998"/>
        </a:xfrm>
        <a:prstGeom prst="flowChartAlternateProcess">
          <a:avLst/>
        </a:prstGeom>
        <a:solidFill>
          <a:schemeClr val="accent5">
            <a:lumMod val="60000"/>
            <a:lumOff val="40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0"/>
            </a:spcAft>
          </a:pPr>
          <a:r>
            <a:rPr lang="en-US" sz="900" b="1">
              <a:solidFill>
                <a:srgbClr val="000000"/>
              </a:solidFill>
              <a:effectLst/>
              <a:latin typeface="Arial"/>
              <a:ea typeface="Calibri"/>
              <a:cs typeface="Times New Roman"/>
            </a:rPr>
            <a:t>Screening</a:t>
          </a:r>
          <a:endParaRPr lang="en-US" sz="1100">
            <a:effectLst/>
            <a:ea typeface="Calibri"/>
            <a:cs typeface="Times New Roman"/>
          </a:endParaRPr>
        </a:p>
      </xdr:txBody>
    </xdr:sp>
    <xdr:clientData/>
  </xdr:twoCellAnchor>
  <xdr:twoCellAnchor>
    <xdr:from>
      <xdr:col>2</xdr:col>
      <xdr:colOff>276227</xdr:colOff>
      <xdr:row>25</xdr:row>
      <xdr:rowOff>171450</xdr:rowOff>
    </xdr:from>
    <xdr:to>
      <xdr:col>3</xdr:col>
      <xdr:colOff>19054</xdr:colOff>
      <xdr:row>30</xdr:row>
      <xdr:rowOff>9528</xdr:rowOff>
    </xdr:to>
    <xdr:sp macro="" textlink="">
      <xdr:nvSpPr>
        <xdr:cNvPr id="117" name="Flowchart: Alternate Process 116"/>
        <xdr:cNvSpPr/>
      </xdr:nvSpPr>
      <xdr:spPr>
        <a:xfrm rot="16200000">
          <a:off x="1276352" y="5162550"/>
          <a:ext cx="790578" cy="352427"/>
        </a:xfrm>
        <a:prstGeom prst="flowChartAlternateProcess">
          <a:avLst/>
        </a:prstGeom>
        <a:solidFill>
          <a:schemeClr val="accent5">
            <a:lumMod val="60000"/>
            <a:lumOff val="40000"/>
          </a:schemeClr>
        </a:solidFill>
        <a:ln>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0"/>
            </a:spcAft>
          </a:pPr>
          <a:r>
            <a:rPr lang="en-US" sz="900" b="1">
              <a:solidFill>
                <a:srgbClr val="000000"/>
              </a:solidFill>
              <a:effectLst/>
              <a:latin typeface="Arial"/>
              <a:ea typeface="Calibri"/>
              <a:cs typeface="Times New Roman"/>
            </a:rPr>
            <a:t>Included</a:t>
          </a:r>
          <a:endParaRPr lang="en-US" sz="1100">
            <a:effectLst/>
            <a:ea typeface="Calibri"/>
            <a:cs typeface="Times New Roman"/>
          </a:endParaRPr>
        </a:p>
      </xdr:txBody>
    </xdr:sp>
    <xdr:clientData/>
  </xdr:twoCellAnchor>
  <xdr:twoCellAnchor>
    <xdr:from>
      <xdr:col>5</xdr:col>
      <xdr:colOff>334010</xdr:colOff>
      <xdr:row>13</xdr:row>
      <xdr:rowOff>164465</xdr:rowOff>
    </xdr:from>
    <xdr:to>
      <xdr:col>5</xdr:col>
      <xdr:colOff>343535</xdr:colOff>
      <xdr:row>15</xdr:row>
      <xdr:rowOff>0</xdr:rowOff>
    </xdr:to>
    <xdr:cxnSp macro="">
      <xdr:nvCxnSpPr>
        <xdr:cNvPr id="119" name="Straight Arrow Connector 118"/>
        <xdr:cNvCxnSpPr>
          <a:stCxn id="104" idx="2"/>
          <a:endCxn id="106" idx="0"/>
        </xdr:cNvCxnSpPr>
      </xdr:nvCxnSpPr>
      <xdr:spPr>
        <a:xfrm flipH="1">
          <a:off x="3382010" y="2650490"/>
          <a:ext cx="9525" cy="2165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344805</xdr:colOff>
      <xdr:row>17</xdr:row>
      <xdr:rowOff>147320</xdr:rowOff>
    </xdr:from>
    <xdr:to>
      <xdr:col>5</xdr:col>
      <xdr:colOff>344805</xdr:colOff>
      <xdr:row>19</xdr:row>
      <xdr:rowOff>47625</xdr:rowOff>
    </xdr:to>
    <xdr:cxnSp macro="">
      <xdr:nvCxnSpPr>
        <xdr:cNvPr id="120" name="Straight Arrow Connector 119"/>
        <xdr:cNvCxnSpPr/>
      </xdr:nvCxnSpPr>
      <xdr:spPr>
        <a:xfrm>
          <a:off x="3392805" y="3395345"/>
          <a:ext cx="0" cy="28130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314960</xdr:colOff>
      <xdr:row>21</xdr:row>
      <xdr:rowOff>154940</xdr:rowOff>
    </xdr:from>
    <xdr:to>
      <xdr:col>5</xdr:col>
      <xdr:colOff>324485</xdr:colOff>
      <xdr:row>26</xdr:row>
      <xdr:rowOff>28575</xdr:rowOff>
    </xdr:to>
    <xdr:cxnSp macro="">
      <xdr:nvCxnSpPr>
        <xdr:cNvPr id="121" name="Straight Arrow Connector 120"/>
        <xdr:cNvCxnSpPr>
          <a:stCxn id="108" idx="2"/>
          <a:endCxn id="110" idx="0"/>
        </xdr:cNvCxnSpPr>
      </xdr:nvCxnSpPr>
      <xdr:spPr>
        <a:xfrm flipH="1">
          <a:off x="3362960" y="4164965"/>
          <a:ext cx="9525" cy="8261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9</xdr:row>
      <xdr:rowOff>104775</xdr:rowOff>
    </xdr:from>
    <xdr:to>
      <xdr:col>5</xdr:col>
      <xdr:colOff>314325</xdr:colOff>
      <xdr:row>11</xdr:row>
      <xdr:rowOff>5080</xdr:rowOff>
    </xdr:to>
    <xdr:cxnSp macro="">
      <xdr:nvCxnSpPr>
        <xdr:cNvPr id="122" name="Straight Arrow Connector 121"/>
        <xdr:cNvCxnSpPr/>
      </xdr:nvCxnSpPr>
      <xdr:spPr>
        <a:xfrm>
          <a:off x="3362325" y="1828800"/>
          <a:ext cx="0" cy="28130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topLeftCell="A7" zoomScaleNormal="100" workbookViewId="0">
      <selection activeCell="L29" sqref="L29"/>
    </sheetView>
  </sheetViews>
  <sheetFormatPr defaultRowHeight="15" x14ac:dyDescent="0.25"/>
  <sheetData>
    <row r="1" spans="1:5" ht="15.75" customHeight="1" x14ac:dyDescent="0.25">
      <c r="A1" s="29" t="s">
        <v>408</v>
      </c>
    </row>
    <row r="7" spans="1:5" x14ac:dyDescent="0.25">
      <c r="E7" s="52"/>
    </row>
    <row r="8" spans="1:5" x14ac:dyDescent="0.25">
      <c r="E8" s="54"/>
    </row>
    <row r="9" spans="1:5" x14ac:dyDescent="0.25">
      <c r="E9" s="54"/>
    </row>
    <row r="10" spans="1:5" x14ac:dyDescent="0.25">
      <c r="E10" s="55"/>
    </row>
    <row r="11" spans="1:5" x14ac:dyDescent="0.25">
      <c r="E11" s="55"/>
    </row>
    <row r="12" spans="1:5" x14ac:dyDescent="0.25">
      <c r="E12" s="55"/>
    </row>
    <row r="13" spans="1:5" x14ac:dyDescent="0.25">
      <c r="E13" s="55"/>
    </row>
    <row r="14" spans="1:5" x14ac:dyDescent="0.25">
      <c r="E14" s="55"/>
    </row>
    <row r="15" spans="1:5" x14ac:dyDescent="0.25">
      <c r="E15" s="55"/>
    </row>
    <row r="16" spans="1:5" x14ac:dyDescent="0.25">
      <c r="E16" s="55"/>
    </row>
    <row r="17" spans="5:5" x14ac:dyDescent="0.25">
      <c r="E17" s="55"/>
    </row>
    <row r="18" spans="5:5" x14ac:dyDescent="0.25">
      <c r="E18" s="55"/>
    </row>
    <row r="19" spans="5:5" x14ac:dyDescent="0.25">
      <c r="E19" s="54"/>
    </row>
    <row r="20" spans="5:5" x14ac:dyDescent="0.25">
      <c r="E20" s="53"/>
    </row>
    <row r="21" spans="5:5" x14ac:dyDescent="0.25">
      <c r="E21" s="53"/>
    </row>
    <row r="22" spans="5:5" x14ac:dyDescent="0.25">
      <c r="E22" s="53"/>
    </row>
    <row r="23" spans="5:5" x14ac:dyDescent="0.25">
      <c r="E23" s="53"/>
    </row>
    <row r="24" spans="5:5" x14ac:dyDescent="0.25">
      <c r="E24" s="53"/>
    </row>
    <row r="25" spans="5:5" x14ac:dyDescent="0.25">
      <c r="E25" s="53"/>
    </row>
    <row r="26" spans="5:5" x14ac:dyDescent="0.25">
      <c r="E26" s="53"/>
    </row>
    <row r="27" spans="5:5" x14ac:dyDescent="0.25">
      <c r="E27" s="53"/>
    </row>
    <row r="28" spans="5:5" x14ac:dyDescent="0.25">
      <c r="E28" s="53"/>
    </row>
    <row r="29" spans="5:5" x14ac:dyDescent="0.25">
      <c r="E29" s="53"/>
    </row>
    <row r="30" spans="5:5" x14ac:dyDescent="0.25">
      <c r="E30" s="53"/>
    </row>
    <row r="31" spans="5:5" x14ac:dyDescent="0.25">
      <c r="E31" s="53"/>
    </row>
    <row r="32" spans="5:5" x14ac:dyDescent="0.25">
      <c r="E32" s="53"/>
    </row>
    <row r="33" spans="5:5" x14ac:dyDescent="0.25">
      <c r="E33" s="53"/>
    </row>
    <row r="34" spans="5:5" x14ac:dyDescent="0.25">
      <c r="E34" s="53"/>
    </row>
    <row r="35" spans="5:5" x14ac:dyDescent="0.25">
      <c r="E35" s="53"/>
    </row>
    <row r="36" spans="5:5" x14ac:dyDescent="0.25">
      <c r="E36" s="53"/>
    </row>
    <row r="37" spans="5:5" x14ac:dyDescent="0.25">
      <c r="E37" s="53"/>
    </row>
    <row r="38" spans="5:5" x14ac:dyDescent="0.25">
      <c r="E38" s="53"/>
    </row>
    <row r="39" spans="5:5" x14ac:dyDescent="0.25">
      <c r="E39" s="53"/>
    </row>
    <row r="40" spans="5:5" x14ac:dyDescent="0.25">
      <c r="E40" s="53"/>
    </row>
    <row r="41" spans="5:5" x14ac:dyDescent="0.25">
      <c r="E41" s="53"/>
    </row>
    <row r="42" spans="5:5" x14ac:dyDescent="0.25">
      <c r="E42" s="53"/>
    </row>
    <row r="43" spans="5:5" x14ac:dyDescent="0.25">
      <c r="E43" s="53"/>
    </row>
    <row r="44" spans="5:5" x14ac:dyDescent="0.25">
      <c r="E44" s="53"/>
    </row>
    <row r="45" spans="5:5" x14ac:dyDescent="0.25">
      <c r="E45" s="53"/>
    </row>
    <row r="46" spans="5:5" x14ac:dyDescent="0.25">
      <c r="E46" s="53"/>
    </row>
    <row r="47" spans="5:5" x14ac:dyDescent="0.25">
      <c r="E47" s="53"/>
    </row>
    <row r="48" spans="5:5" x14ac:dyDescent="0.25">
      <c r="E48" s="5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8"/>
  <sheetViews>
    <sheetView topLeftCell="A225" zoomScaleNormal="100" workbookViewId="0">
      <selection activeCell="C233" sqref="C233"/>
    </sheetView>
  </sheetViews>
  <sheetFormatPr defaultRowHeight="15" x14ac:dyDescent="0.25"/>
  <cols>
    <col min="2" max="2" width="4.42578125" style="43" customWidth="1"/>
    <col min="3" max="3" width="81" style="46" customWidth="1"/>
    <col min="4" max="4" width="27.7109375" style="19" customWidth="1"/>
    <col min="5" max="5" width="27.42578125" style="19" customWidth="1"/>
    <col min="6" max="6" width="18.28515625" style="3" customWidth="1"/>
    <col min="7" max="7" width="18.42578125" style="3" customWidth="1"/>
    <col min="8" max="8" width="27.140625" style="14" customWidth="1"/>
  </cols>
  <sheetData>
    <row r="1" spans="2:10" x14ac:dyDescent="0.25">
      <c r="C1" s="44" t="s">
        <v>353</v>
      </c>
    </row>
    <row r="3" spans="2:10" ht="50.1" customHeight="1" x14ac:dyDescent="0.25">
      <c r="B3" s="11" t="s">
        <v>0</v>
      </c>
      <c r="C3" s="11" t="s">
        <v>1</v>
      </c>
      <c r="D3" s="11" t="s">
        <v>2</v>
      </c>
      <c r="E3" s="11" t="s">
        <v>3</v>
      </c>
      <c r="F3" s="1" t="s">
        <v>4</v>
      </c>
      <c r="G3" s="1" t="s">
        <v>5</v>
      </c>
    </row>
    <row r="4" spans="2:10" ht="50.1" customHeight="1" x14ac:dyDescent="0.25">
      <c r="B4" s="28">
        <v>1</v>
      </c>
      <c r="C4" s="10" t="s">
        <v>6</v>
      </c>
      <c r="D4" s="10" t="s">
        <v>10</v>
      </c>
      <c r="E4" s="10"/>
      <c r="F4" s="9"/>
      <c r="G4" s="2" t="s">
        <v>9</v>
      </c>
      <c r="J4" s="5"/>
    </row>
    <row r="5" spans="2:10" s="39" customFormat="1" ht="50.1" customHeight="1" x14ac:dyDescent="0.25">
      <c r="B5" s="28">
        <v>2</v>
      </c>
      <c r="C5" s="10" t="s">
        <v>8</v>
      </c>
      <c r="D5" s="10"/>
      <c r="E5" s="10" t="s">
        <v>7</v>
      </c>
      <c r="F5" s="8" t="s">
        <v>9</v>
      </c>
      <c r="G5" s="8"/>
      <c r="H5" s="40"/>
      <c r="J5" s="41"/>
    </row>
    <row r="6" spans="2:10" ht="50.1" customHeight="1" x14ac:dyDescent="0.25">
      <c r="B6" s="28">
        <v>3</v>
      </c>
      <c r="C6" s="12" t="s">
        <v>11</v>
      </c>
      <c r="D6" s="12"/>
      <c r="E6" s="12" t="s">
        <v>10</v>
      </c>
      <c r="F6" s="9"/>
      <c r="G6" s="2" t="s">
        <v>9</v>
      </c>
      <c r="H6" s="20" t="s">
        <v>17</v>
      </c>
      <c r="J6" s="6"/>
    </row>
    <row r="7" spans="2:10" ht="50.1" customHeight="1" x14ac:dyDescent="0.25">
      <c r="B7" s="28">
        <v>4</v>
      </c>
      <c r="C7" s="10" t="s">
        <v>12</v>
      </c>
      <c r="D7" s="10" t="s">
        <v>10</v>
      </c>
      <c r="E7" s="10"/>
      <c r="F7" s="9"/>
      <c r="G7" s="8" t="s">
        <v>9</v>
      </c>
      <c r="J7" s="5"/>
    </row>
    <row r="8" spans="2:10" ht="50.1" customHeight="1" x14ac:dyDescent="0.25">
      <c r="B8" s="28">
        <v>5</v>
      </c>
      <c r="C8" s="10" t="s">
        <v>13</v>
      </c>
      <c r="D8" s="10" t="s">
        <v>10</v>
      </c>
      <c r="E8" s="10"/>
      <c r="F8" s="9"/>
      <c r="G8" s="8" t="s">
        <v>9</v>
      </c>
      <c r="J8" s="5"/>
    </row>
    <row r="9" spans="2:10" ht="50.1" customHeight="1" x14ac:dyDescent="0.25">
      <c r="B9" s="28">
        <v>6</v>
      </c>
      <c r="C9" s="10" t="s">
        <v>14</v>
      </c>
      <c r="D9" s="10"/>
      <c r="E9" s="10" t="s">
        <v>10</v>
      </c>
      <c r="F9" s="9"/>
      <c r="G9" s="2" t="s">
        <v>9</v>
      </c>
      <c r="H9" s="14" t="s">
        <v>17</v>
      </c>
      <c r="J9" s="5"/>
    </row>
    <row r="10" spans="2:10" ht="50.1" customHeight="1" x14ac:dyDescent="0.25">
      <c r="B10" s="28">
        <v>7</v>
      </c>
      <c r="C10" s="10" t="s">
        <v>15</v>
      </c>
      <c r="D10" s="10"/>
      <c r="E10" s="10" t="s">
        <v>7</v>
      </c>
      <c r="F10" s="9" t="s">
        <v>9</v>
      </c>
      <c r="G10" s="2"/>
      <c r="H10" s="21"/>
      <c r="J10" s="5"/>
    </row>
    <row r="11" spans="2:10" ht="50.1" customHeight="1" x14ac:dyDescent="0.25">
      <c r="B11" s="28">
        <v>8</v>
      </c>
      <c r="C11" s="10" t="s">
        <v>16</v>
      </c>
      <c r="D11" s="10"/>
      <c r="E11" s="10" t="s">
        <v>10</v>
      </c>
      <c r="F11" s="9"/>
      <c r="G11" s="2" t="s">
        <v>9</v>
      </c>
      <c r="H11" s="22" t="s">
        <v>17</v>
      </c>
      <c r="J11" s="5"/>
    </row>
    <row r="12" spans="2:10" ht="50.1" customHeight="1" x14ac:dyDescent="0.25">
      <c r="B12" s="28">
        <v>9</v>
      </c>
      <c r="C12" s="10" t="s">
        <v>18</v>
      </c>
      <c r="D12" s="10"/>
      <c r="E12" s="10" t="s">
        <v>10</v>
      </c>
      <c r="F12" s="9"/>
      <c r="G12" s="2" t="s">
        <v>9</v>
      </c>
      <c r="H12" s="14" t="s">
        <v>17</v>
      </c>
      <c r="J12" s="5"/>
    </row>
    <row r="13" spans="2:10" ht="50.1" customHeight="1" x14ac:dyDescent="0.25">
      <c r="B13" s="28">
        <v>10</v>
      </c>
      <c r="C13" s="10" t="s">
        <v>19</v>
      </c>
      <c r="D13" s="10"/>
      <c r="E13" s="10" t="s">
        <v>10</v>
      </c>
      <c r="F13" s="9"/>
      <c r="G13" s="2" t="s">
        <v>9</v>
      </c>
      <c r="H13" s="22" t="s">
        <v>17</v>
      </c>
    </row>
    <row r="14" spans="2:10" ht="50.1" customHeight="1" x14ac:dyDescent="0.25">
      <c r="B14" s="28">
        <v>11</v>
      </c>
      <c r="C14" s="10" t="s">
        <v>20</v>
      </c>
      <c r="D14" s="10"/>
      <c r="E14" s="10" t="s">
        <v>10</v>
      </c>
      <c r="F14" s="9"/>
      <c r="G14" s="2" t="s">
        <v>9</v>
      </c>
      <c r="H14" s="14" t="s">
        <v>265</v>
      </c>
    </row>
    <row r="15" spans="2:10" ht="50.1" customHeight="1" x14ac:dyDescent="0.25">
      <c r="B15" s="28">
        <v>12</v>
      </c>
      <c r="C15" s="10" t="s">
        <v>103</v>
      </c>
      <c r="D15" s="10"/>
      <c r="E15" s="10" t="s">
        <v>71</v>
      </c>
      <c r="F15" s="9"/>
      <c r="G15" s="2" t="s">
        <v>9</v>
      </c>
    </row>
    <row r="16" spans="2:10" ht="50.1" customHeight="1" x14ac:dyDescent="0.25">
      <c r="B16" s="28">
        <v>13</v>
      </c>
      <c r="C16" s="10" t="s">
        <v>21</v>
      </c>
      <c r="D16" s="10" t="s">
        <v>10</v>
      </c>
      <c r="E16" s="10"/>
      <c r="F16" s="2"/>
      <c r="G16" s="2" t="s">
        <v>9</v>
      </c>
    </row>
    <row r="17" spans="2:8" ht="50.1" customHeight="1" x14ac:dyDescent="0.25">
      <c r="B17" s="28">
        <v>14</v>
      </c>
      <c r="C17" s="10" t="s">
        <v>22</v>
      </c>
      <c r="D17" s="10" t="s">
        <v>10</v>
      </c>
      <c r="E17" s="10"/>
      <c r="F17" s="2"/>
      <c r="G17" s="2" t="s">
        <v>9</v>
      </c>
    </row>
    <row r="18" spans="2:8" ht="50.1" customHeight="1" x14ac:dyDescent="0.25">
      <c r="B18" s="28">
        <v>15</v>
      </c>
      <c r="C18" s="10" t="s">
        <v>23</v>
      </c>
      <c r="D18" s="10" t="s">
        <v>10</v>
      </c>
      <c r="E18" s="10"/>
      <c r="F18" s="2"/>
      <c r="G18" s="2" t="s">
        <v>9</v>
      </c>
      <c r="H18" s="42" t="s">
        <v>24</v>
      </c>
    </row>
    <row r="19" spans="2:8" ht="50.1" customHeight="1" x14ac:dyDescent="0.25">
      <c r="B19" s="28">
        <v>16</v>
      </c>
      <c r="C19" s="10" t="s">
        <v>25</v>
      </c>
      <c r="D19" s="10" t="s">
        <v>10</v>
      </c>
      <c r="E19" s="10"/>
      <c r="F19" s="2"/>
      <c r="G19" s="2" t="s">
        <v>9</v>
      </c>
    </row>
    <row r="20" spans="2:8" ht="50.1" customHeight="1" x14ac:dyDescent="0.25">
      <c r="B20" s="28">
        <v>17</v>
      </c>
      <c r="C20" s="10" t="s">
        <v>26</v>
      </c>
      <c r="D20" s="10" t="s">
        <v>10</v>
      </c>
      <c r="E20" s="10"/>
      <c r="F20" s="2"/>
      <c r="G20" s="2" t="s">
        <v>9</v>
      </c>
    </row>
    <row r="21" spans="2:8" ht="50.1" customHeight="1" x14ac:dyDescent="0.25">
      <c r="B21" s="28">
        <v>18</v>
      </c>
      <c r="C21" s="10" t="s">
        <v>27</v>
      </c>
      <c r="D21" s="10" t="s">
        <v>10</v>
      </c>
      <c r="E21" s="10"/>
      <c r="F21" s="2"/>
      <c r="G21" s="2" t="s">
        <v>9</v>
      </c>
    </row>
    <row r="22" spans="2:8" ht="50.1" customHeight="1" x14ac:dyDescent="0.25">
      <c r="B22" s="28">
        <v>19</v>
      </c>
      <c r="C22" s="10" t="s">
        <v>28</v>
      </c>
      <c r="D22" s="10" t="s">
        <v>10</v>
      </c>
      <c r="E22" s="10"/>
      <c r="F22" s="2"/>
      <c r="G22" s="2" t="s">
        <v>9</v>
      </c>
    </row>
    <row r="23" spans="2:8" ht="50.1" customHeight="1" x14ac:dyDescent="0.25">
      <c r="B23" s="28">
        <v>20</v>
      </c>
      <c r="C23" s="10" t="s">
        <v>29</v>
      </c>
      <c r="D23" s="10" t="s">
        <v>10</v>
      </c>
      <c r="E23" s="10"/>
      <c r="F23" s="2"/>
      <c r="G23" s="2" t="s">
        <v>9</v>
      </c>
      <c r="H23" s="42" t="s">
        <v>30</v>
      </c>
    </row>
    <row r="24" spans="2:8" ht="50.1" customHeight="1" x14ac:dyDescent="0.25">
      <c r="B24" s="28">
        <v>21</v>
      </c>
      <c r="C24" s="10" t="s">
        <v>31</v>
      </c>
      <c r="D24" s="10" t="s">
        <v>10</v>
      </c>
      <c r="E24" s="10"/>
      <c r="F24" s="2"/>
      <c r="G24" s="2" t="s">
        <v>9</v>
      </c>
    </row>
    <row r="25" spans="2:8" ht="50.1" customHeight="1" x14ac:dyDescent="0.25">
      <c r="B25" s="28">
        <v>22</v>
      </c>
      <c r="C25" s="10" t="s">
        <v>32</v>
      </c>
      <c r="D25" s="10" t="s">
        <v>10</v>
      </c>
      <c r="E25" s="10"/>
      <c r="F25" s="2"/>
      <c r="G25" s="2" t="s">
        <v>9</v>
      </c>
    </row>
    <row r="26" spans="2:8" ht="50.1" customHeight="1" x14ac:dyDescent="0.25">
      <c r="B26" s="28">
        <v>23</v>
      </c>
      <c r="C26" s="10" t="s">
        <v>33</v>
      </c>
      <c r="D26" s="10" t="s">
        <v>10</v>
      </c>
      <c r="E26" s="10"/>
      <c r="F26" s="2"/>
      <c r="G26" s="2" t="s">
        <v>9</v>
      </c>
      <c r="H26" s="42" t="s">
        <v>34</v>
      </c>
    </row>
    <row r="27" spans="2:8" ht="50.1" customHeight="1" x14ac:dyDescent="0.25">
      <c r="B27" s="28">
        <v>24</v>
      </c>
      <c r="C27" s="10" t="s">
        <v>35</v>
      </c>
      <c r="D27" s="10" t="s">
        <v>10</v>
      </c>
      <c r="E27" s="10"/>
      <c r="F27" s="2"/>
      <c r="G27" s="2" t="s">
        <v>9</v>
      </c>
    </row>
    <row r="28" spans="2:8" ht="50.1" customHeight="1" x14ac:dyDescent="0.25">
      <c r="B28" s="28">
        <v>25</v>
      </c>
      <c r="C28" s="10" t="s">
        <v>36</v>
      </c>
      <c r="D28" s="10" t="s">
        <v>10</v>
      </c>
      <c r="E28" s="10"/>
      <c r="F28" s="2"/>
      <c r="G28" s="2" t="s">
        <v>9</v>
      </c>
    </row>
    <row r="29" spans="2:8" ht="50.1" customHeight="1" x14ac:dyDescent="0.25">
      <c r="B29" s="28">
        <v>26</v>
      </c>
      <c r="C29" s="10" t="s">
        <v>37</v>
      </c>
      <c r="D29" s="10" t="s">
        <v>10</v>
      </c>
      <c r="E29" s="10"/>
      <c r="F29" s="2"/>
      <c r="G29" s="2" t="s">
        <v>9</v>
      </c>
    </row>
    <row r="30" spans="2:8" ht="50.1" customHeight="1" x14ac:dyDescent="0.25">
      <c r="B30" s="28">
        <v>27</v>
      </c>
      <c r="C30" s="10" t="s">
        <v>38</v>
      </c>
      <c r="D30" s="10" t="s">
        <v>10</v>
      </c>
      <c r="E30" s="10"/>
      <c r="F30" s="2"/>
      <c r="G30" s="2" t="s">
        <v>9</v>
      </c>
    </row>
    <row r="31" spans="2:8" ht="50.1" customHeight="1" x14ac:dyDescent="0.25">
      <c r="B31" s="28">
        <v>28</v>
      </c>
      <c r="C31" s="10" t="s">
        <v>39</v>
      </c>
      <c r="D31" s="10" t="s">
        <v>10</v>
      </c>
      <c r="E31" s="10"/>
      <c r="F31" s="2"/>
      <c r="G31" s="2" t="s">
        <v>9</v>
      </c>
    </row>
    <row r="32" spans="2:8" ht="50.1" customHeight="1" x14ac:dyDescent="0.25">
      <c r="B32" s="28">
        <v>29</v>
      </c>
      <c r="C32" s="10" t="s">
        <v>40</v>
      </c>
      <c r="D32" s="10" t="s">
        <v>10</v>
      </c>
      <c r="E32" s="10"/>
      <c r="F32" s="2"/>
      <c r="G32" s="2" t="s">
        <v>9</v>
      </c>
    </row>
    <row r="33" spans="2:8" ht="50.1" customHeight="1" x14ac:dyDescent="0.25">
      <c r="B33" s="28">
        <v>30</v>
      </c>
      <c r="C33" s="10" t="s">
        <v>41</v>
      </c>
      <c r="D33" s="10" t="s">
        <v>10</v>
      </c>
      <c r="E33" s="10"/>
      <c r="F33" s="2"/>
      <c r="G33" s="2" t="s">
        <v>9</v>
      </c>
    </row>
    <row r="34" spans="2:8" ht="50.1" customHeight="1" x14ac:dyDescent="0.25">
      <c r="B34" s="28">
        <v>31</v>
      </c>
      <c r="C34" s="10" t="s">
        <v>42</v>
      </c>
      <c r="D34" s="10" t="s">
        <v>10</v>
      </c>
      <c r="E34" s="10"/>
      <c r="F34" s="2"/>
      <c r="G34" s="2" t="s">
        <v>9</v>
      </c>
    </row>
    <row r="35" spans="2:8" ht="50.1" customHeight="1" x14ac:dyDescent="0.25">
      <c r="B35" s="28">
        <v>32</v>
      </c>
      <c r="C35" s="10" t="s">
        <v>43</v>
      </c>
      <c r="D35" s="10" t="s">
        <v>10</v>
      </c>
      <c r="E35" s="10"/>
      <c r="F35" s="2"/>
      <c r="G35" s="2" t="s">
        <v>9</v>
      </c>
    </row>
    <row r="36" spans="2:8" ht="50.1" customHeight="1" x14ac:dyDescent="0.25">
      <c r="B36" s="28">
        <v>33</v>
      </c>
      <c r="C36" s="10" t="s">
        <v>44</v>
      </c>
      <c r="D36" s="10" t="s">
        <v>10</v>
      </c>
      <c r="E36" s="10"/>
      <c r="F36" s="2"/>
      <c r="G36" s="2" t="s">
        <v>9</v>
      </c>
    </row>
    <row r="37" spans="2:8" ht="50.1" customHeight="1" x14ac:dyDescent="0.25">
      <c r="B37" s="28">
        <v>34</v>
      </c>
      <c r="C37" s="10" t="s">
        <v>45</v>
      </c>
      <c r="D37" s="10" t="s">
        <v>10</v>
      </c>
      <c r="E37" s="10"/>
      <c r="F37" s="2"/>
      <c r="G37" s="2" t="s">
        <v>9</v>
      </c>
    </row>
    <row r="38" spans="2:8" ht="50.1" customHeight="1" x14ac:dyDescent="0.25">
      <c r="B38" s="28">
        <v>35</v>
      </c>
      <c r="C38" s="10" t="s">
        <v>46</v>
      </c>
      <c r="D38" s="10" t="s">
        <v>10</v>
      </c>
      <c r="E38" s="10"/>
      <c r="F38" s="2"/>
      <c r="G38" s="2" t="s">
        <v>9</v>
      </c>
    </row>
    <row r="39" spans="2:8" ht="50.1" customHeight="1" x14ac:dyDescent="0.25">
      <c r="B39" s="28">
        <v>36</v>
      </c>
      <c r="C39" s="10" t="s">
        <v>47</v>
      </c>
      <c r="D39" s="10" t="s">
        <v>10</v>
      </c>
      <c r="E39" s="10"/>
      <c r="F39" s="2"/>
      <c r="G39" s="2" t="s">
        <v>9</v>
      </c>
    </row>
    <row r="40" spans="2:8" ht="50.1" customHeight="1" x14ac:dyDescent="0.25">
      <c r="B40" s="28">
        <v>37</v>
      </c>
      <c r="C40" s="10" t="s">
        <v>48</v>
      </c>
      <c r="D40" s="10" t="s">
        <v>10</v>
      </c>
      <c r="E40" s="10"/>
      <c r="F40" s="2"/>
      <c r="G40" s="2" t="s">
        <v>9</v>
      </c>
    </row>
    <row r="41" spans="2:8" ht="50.1" customHeight="1" x14ac:dyDescent="0.25">
      <c r="B41" s="28">
        <v>38</v>
      </c>
      <c r="C41" s="10" t="s">
        <v>49</v>
      </c>
      <c r="D41" s="10" t="s">
        <v>10</v>
      </c>
      <c r="E41" s="10"/>
      <c r="F41" s="2"/>
      <c r="G41" s="2" t="s">
        <v>9</v>
      </c>
    </row>
    <row r="42" spans="2:8" ht="50.1" customHeight="1" x14ac:dyDescent="0.25">
      <c r="B42" s="28">
        <v>39</v>
      </c>
      <c r="C42" s="10" t="s">
        <v>50</v>
      </c>
      <c r="D42" s="10" t="s">
        <v>10</v>
      </c>
      <c r="E42" s="10"/>
      <c r="F42" s="2"/>
      <c r="G42" s="2" t="s">
        <v>9</v>
      </c>
      <c r="H42" s="42" t="s">
        <v>34</v>
      </c>
    </row>
    <row r="43" spans="2:8" ht="50.1" customHeight="1" x14ac:dyDescent="0.25">
      <c r="B43" s="28">
        <v>40</v>
      </c>
      <c r="C43" s="10" t="s">
        <v>51</v>
      </c>
      <c r="D43" s="10" t="s">
        <v>10</v>
      </c>
      <c r="E43" s="10"/>
      <c r="F43" s="2"/>
      <c r="G43" s="2" t="s">
        <v>9</v>
      </c>
    </row>
    <row r="44" spans="2:8" ht="50.1" customHeight="1" x14ac:dyDescent="0.25">
      <c r="B44" s="28">
        <v>41</v>
      </c>
      <c r="C44" s="10" t="s">
        <v>52</v>
      </c>
      <c r="D44" s="10"/>
      <c r="E44" s="10" t="s">
        <v>7</v>
      </c>
      <c r="F44" s="2" t="s">
        <v>9</v>
      </c>
      <c r="G44" s="2"/>
    </row>
    <row r="45" spans="2:8" ht="50.1" customHeight="1" x14ac:dyDescent="0.25">
      <c r="B45" s="28">
        <v>42</v>
      </c>
      <c r="C45" s="10" t="s">
        <v>53</v>
      </c>
      <c r="D45" s="10" t="s">
        <v>10</v>
      </c>
      <c r="E45" s="10"/>
      <c r="F45" s="2"/>
      <c r="G45" s="2" t="s">
        <v>9</v>
      </c>
    </row>
    <row r="46" spans="2:8" ht="50.1" customHeight="1" x14ac:dyDescent="0.25">
      <c r="B46" s="28">
        <v>43</v>
      </c>
      <c r="C46" s="10" t="s">
        <v>54</v>
      </c>
      <c r="D46" s="10" t="s">
        <v>10</v>
      </c>
      <c r="E46" s="10"/>
      <c r="F46" s="2"/>
      <c r="G46" s="2" t="s">
        <v>9</v>
      </c>
    </row>
    <row r="47" spans="2:8" ht="50.1" customHeight="1" x14ac:dyDescent="0.25">
      <c r="B47" s="28">
        <v>44</v>
      </c>
      <c r="C47" s="10" t="s">
        <v>55</v>
      </c>
      <c r="D47" s="10" t="s">
        <v>10</v>
      </c>
      <c r="E47" s="10"/>
      <c r="F47" s="2"/>
      <c r="G47" s="2" t="s">
        <v>9</v>
      </c>
    </row>
    <row r="48" spans="2:8" ht="50.1" customHeight="1" x14ac:dyDescent="0.25">
      <c r="B48" s="28">
        <v>45</v>
      </c>
      <c r="C48" s="10" t="s">
        <v>56</v>
      </c>
      <c r="D48" s="10" t="s">
        <v>10</v>
      </c>
      <c r="E48" s="10"/>
      <c r="F48" s="2"/>
      <c r="G48" s="2" t="s">
        <v>9</v>
      </c>
    </row>
    <row r="49" spans="2:8" ht="50.1" customHeight="1" x14ac:dyDescent="0.25">
      <c r="B49" s="28">
        <v>46</v>
      </c>
      <c r="C49" s="10" t="s">
        <v>57</v>
      </c>
      <c r="D49" s="10" t="s">
        <v>10</v>
      </c>
      <c r="E49" s="10"/>
      <c r="F49" s="2"/>
      <c r="G49" s="2" t="s">
        <v>9</v>
      </c>
    </row>
    <row r="50" spans="2:8" ht="50.1" customHeight="1" x14ac:dyDescent="0.25">
      <c r="B50" s="28">
        <v>47</v>
      </c>
      <c r="C50" s="10" t="s">
        <v>58</v>
      </c>
      <c r="D50" s="10"/>
      <c r="E50" s="10" t="s">
        <v>7</v>
      </c>
      <c r="F50" s="2" t="s">
        <v>9</v>
      </c>
      <c r="G50" s="2"/>
    </row>
    <row r="51" spans="2:8" ht="50.1" customHeight="1" x14ac:dyDescent="0.25">
      <c r="B51" s="28">
        <v>48</v>
      </c>
      <c r="C51" s="10" t="s">
        <v>59</v>
      </c>
      <c r="D51" s="10" t="s">
        <v>10</v>
      </c>
      <c r="E51" s="10"/>
      <c r="F51" s="2"/>
      <c r="G51" s="2" t="s">
        <v>9</v>
      </c>
    </row>
    <row r="52" spans="2:8" ht="50.1" customHeight="1" x14ac:dyDescent="0.25">
      <c r="B52" s="28">
        <v>49</v>
      </c>
      <c r="C52" s="10" t="s">
        <v>60</v>
      </c>
      <c r="D52" s="10" t="s">
        <v>10</v>
      </c>
      <c r="E52" s="10"/>
      <c r="F52" s="2"/>
      <c r="G52" s="2" t="s">
        <v>9</v>
      </c>
    </row>
    <row r="53" spans="2:8" ht="50.1" customHeight="1" x14ac:dyDescent="0.25">
      <c r="B53" s="28">
        <v>50</v>
      </c>
      <c r="C53" s="10" t="s">
        <v>61</v>
      </c>
      <c r="D53" s="10" t="s">
        <v>10</v>
      </c>
      <c r="E53" s="10"/>
      <c r="F53" s="2"/>
      <c r="G53" s="2" t="s">
        <v>9</v>
      </c>
    </row>
    <row r="54" spans="2:8" ht="50.1" customHeight="1" x14ac:dyDescent="0.25">
      <c r="B54" s="28">
        <v>51</v>
      </c>
      <c r="C54" s="10" t="s">
        <v>62</v>
      </c>
      <c r="D54" s="10" t="s">
        <v>10</v>
      </c>
      <c r="E54" s="10"/>
      <c r="F54" s="2"/>
      <c r="G54" s="2" t="s">
        <v>9</v>
      </c>
    </row>
    <row r="55" spans="2:8" ht="50.1" customHeight="1" x14ac:dyDescent="0.25">
      <c r="B55" s="28">
        <v>52</v>
      </c>
      <c r="C55" s="10" t="s">
        <v>63</v>
      </c>
      <c r="D55" s="10" t="s">
        <v>10</v>
      </c>
      <c r="E55" s="10"/>
      <c r="F55" s="2"/>
      <c r="G55" s="2" t="s">
        <v>9</v>
      </c>
    </row>
    <row r="56" spans="2:8" ht="50.1" customHeight="1" x14ac:dyDescent="0.25">
      <c r="B56" s="28">
        <v>53</v>
      </c>
      <c r="C56" s="10" t="s">
        <v>64</v>
      </c>
      <c r="D56" s="10" t="s">
        <v>10</v>
      </c>
      <c r="E56" s="10"/>
      <c r="F56" s="2"/>
      <c r="G56" s="2" t="s">
        <v>9</v>
      </c>
    </row>
    <row r="57" spans="2:8" ht="50.1" customHeight="1" x14ac:dyDescent="0.25">
      <c r="B57" s="28">
        <v>54</v>
      </c>
      <c r="C57" s="10" t="s">
        <v>65</v>
      </c>
      <c r="D57" s="10" t="s">
        <v>10</v>
      </c>
      <c r="E57" s="10"/>
      <c r="F57" s="2"/>
      <c r="G57" s="2" t="s">
        <v>9</v>
      </c>
    </row>
    <row r="58" spans="2:8" ht="50.1" customHeight="1" x14ac:dyDescent="0.25">
      <c r="B58" s="28">
        <v>55</v>
      </c>
      <c r="C58" s="10" t="s">
        <v>66</v>
      </c>
      <c r="D58" s="10" t="s">
        <v>10</v>
      </c>
      <c r="E58" s="10"/>
      <c r="F58" s="2"/>
      <c r="G58" s="2" t="s">
        <v>9</v>
      </c>
    </row>
    <row r="59" spans="2:8" ht="50.1" customHeight="1" x14ac:dyDescent="0.25">
      <c r="B59" s="28">
        <v>56</v>
      </c>
      <c r="C59" s="10" t="s">
        <v>67</v>
      </c>
      <c r="D59" s="10" t="s">
        <v>10</v>
      </c>
      <c r="E59" s="10"/>
      <c r="F59" s="2"/>
      <c r="G59" s="2" t="s">
        <v>9</v>
      </c>
    </row>
    <row r="60" spans="2:8" ht="50.1" customHeight="1" x14ac:dyDescent="0.25">
      <c r="B60" s="28">
        <v>57</v>
      </c>
      <c r="C60" s="10" t="s">
        <v>68</v>
      </c>
      <c r="D60" s="10" t="s">
        <v>10</v>
      </c>
      <c r="E60" s="10"/>
      <c r="F60" s="2"/>
      <c r="G60" s="2" t="s">
        <v>9</v>
      </c>
    </row>
    <row r="61" spans="2:8" ht="50.1" customHeight="1" x14ac:dyDescent="0.25">
      <c r="B61" s="28">
        <v>58</v>
      </c>
      <c r="C61" s="10" t="s">
        <v>69</v>
      </c>
      <c r="D61" s="10" t="s">
        <v>10</v>
      </c>
      <c r="E61" s="10"/>
      <c r="F61" s="2"/>
      <c r="G61" s="2" t="s">
        <v>9</v>
      </c>
    </row>
    <row r="62" spans="2:8" ht="50.1" customHeight="1" x14ac:dyDescent="0.25">
      <c r="B62" s="28">
        <v>59</v>
      </c>
      <c r="C62" s="10" t="s">
        <v>70</v>
      </c>
      <c r="D62" s="10" t="s">
        <v>10</v>
      </c>
      <c r="E62" s="10"/>
      <c r="F62" s="2"/>
      <c r="G62" s="2" t="s">
        <v>9</v>
      </c>
      <c r="H62" s="42" t="s">
        <v>117</v>
      </c>
    </row>
    <row r="63" spans="2:8" ht="50.1" customHeight="1" x14ac:dyDescent="0.25">
      <c r="B63" s="28">
        <v>60</v>
      </c>
      <c r="C63" s="10" t="s">
        <v>72</v>
      </c>
      <c r="D63" s="10" t="s">
        <v>10</v>
      </c>
      <c r="E63" s="10"/>
      <c r="F63" s="2"/>
      <c r="G63" s="2" t="s">
        <v>9</v>
      </c>
    </row>
    <row r="64" spans="2:8" ht="50.1" customHeight="1" x14ac:dyDescent="0.25">
      <c r="B64" s="28">
        <v>61</v>
      </c>
      <c r="C64" s="10" t="s">
        <v>73</v>
      </c>
      <c r="D64" s="10" t="s">
        <v>10</v>
      </c>
      <c r="E64" s="10"/>
      <c r="F64" s="2"/>
      <c r="G64" s="2" t="s">
        <v>9</v>
      </c>
    </row>
    <row r="65" spans="2:7" ht="50.1" customHeight="1" x14ac:dyDescent="0.25">
      <c r="B65" s="28">
        <v>62</v>
      </c>
      <c r="C65" s="10" t="s">
        <v>74</v>
      </c>
      <c r="D65" s="10" t="s">
        <v>10</v>
      </c>
      <c r="E65" s="10"/>
      <c r="F65" s="2"/>
      <c r="G65" s="2" t="s">
        <v>9</v>
      </c>
    </row>
    <row r="66" spans="2:7" ht="50.1" customHeight="1" x14ac:dyDescent="0.25">
      <c r="B66" s="28">
        <v>63</v>
      </c>
      <c r="C66" s="10" t="s">
        <v>75</v>
      </c>
      <c r="D66" s="10" t="s">
        <v>10</v>
      </c>
      <c r="E66" s="10"/>
      <c r="F66" s="2"/>
      <c r="G66" s="2" t="s">
        <v>9</v>
      </c>
    </row>
    <row r="67" spans="2:7" ht="50.1" customHeight="1" x14ac:dyDescent="0.25">
      <c r="B67" s="28">
        <v>64</v>
      </c>
      <c r="C67" s="10" t="s">
        <v>76</v>
      </c>
      <c r="D67" s="10" t="s">
        <v>10</v>
      </c>
      <c r="E67" s="10"/>
      <c r="F67" s="2"/>
      <c r="G67" s="2" t="s">
        <v>9</v>
      </c>
    </row>
    <row r="68" spans="2:7" ht="50.1" customHeight="1" x14ac:dyDescent="0.25">
      <c r="B68" s="28">
        <v>65</v>
      </c>
      <c r="C68" s="10" t="s">
        <v>77</v>
      </c>
      <c r="D68" s="10" t="s">
        <v>10</v>
      </c>
      <c r="E68" s="10"/>
      <c r="F68" s="2"/>
      <c r="G68" s="2" t="s">
        <v>9</v>
      </c>
    </row>
    <row r="69" spans="2:7" ht="50.1" customHeight="1" x14ac:dyDescent="0.25">
      <c r="B69" s="28">
        <v>66</v>
      </c>
      <c r="C69" s="10" t="s">
        <v>78</v>
      </c>
      <c r="D69" s="10" t="s">
        <v>10</v>
      </c>
      <c r="E69" s="10"/>
      <c r="F69" s="2"/>
      <c r="G69" s="2" t="s">
        <v>9</v>
      </c>
    </row>
    <row r="70" spans="2:7" ht="50.1" customHeight="1" x14ac:dyDescent="0.25">
      <c r="B70" s="28">
        <v>67</v>
      </c>
      <c r="C70" s="10" t="s">
        <v>79</v>
      </c>
      <c r="D70" s="10" t="s">
        <v>10</v>
      </c>
      <c r="E70" s="10"/>
      <c r="F70" s="2"/>
      <c r="G70" s="2" t="s">
        <v>9</v>
      </c>
    </row>
    <row r="71" spans="2:7" ht="50.1" customHeight="1" x14ac:dyDescent="0.25">
      <c r="B71" s="28">
        <v>68</v>
      </c>
      <c r="C71" s="10" t="s">
        <v>80</v>
      </c>
      <c r="D71" s="10" t="s">
        <v>10</v>
      </c>
      <c r="E71" s="10"/>
      <c r="F71" s="2"/>
      <c r="G71" s="2" t="s">
        <v>9</v>
      </c>
    </row>
    <row r="72" spans="2:7" ht="50.1" customHeight="1" x14ac:dyDescent="0.25">
      <c r="B72" s="28">
        <v>69</v>
      </c>
      <c r="C72" s="10" t="s">
        <v>81</v>
      </c>
      <c r="D72" s="10" t="s">
        <v>10</v>
      </c>
      <c r="E72" s="10"/>
      <c r="F72" s="2"/>
      <c r="G72" s="2" t="s">
        <v>9</v>
      </c>
    </row>
    <row r="73" spans="2:7" ht="50.1" customHeight="1" x14ac:dyDescent="0.25">
      <c r="B73" s="28">
        <v>70</v>
      </c>
      <c r="C73" s="10" t="s">
        <v>82</v>
      </c>
      <c r="D73" s="10" t="s">
        <v>10</v>
      </c>
      <c r="E73" s="10"/>
      <c r="F73" s="2"/>
      <c r="G73" s="2" t="s">
        <v>9</v>
      </c>
    </row>
    <row r="74" spans="2:7" ht="50.1" customHeight="1" x14ac:dyDescent="0.25">
      <c r="B74" s="28">
        <v>71</v>
      </c>
      <c r="C74" s="10" t="s">
        <v>83</v>
      </c>
      <c r="D74" s="10" t="s">
        <v>10</v>
      </c>
      <c r="E74" s="10"/>
      <c r="F74" s="2"/>
      <c r="G74" s="2" t="s">
        <v>9</v>
      </c>
    </row>
    <row r="75" spans="2:7" ht="50.1" customHeight="1" x14ac:dyDescent="0.25">
      <c r="B75" s="28">
        <v>72</v>
      </c>
      <c r="C75" s="10" t="s">
        <v>85</v>
      </c>
      <c r="D75" s="10" t="s">
        <v>10</v>
      </c>
      <c r="E75" s="10"/>
      <c r="F75" s="2"/>
      <c r="G75" s="2" t="s">
        <v>9</v>
      </c>
    </row>
    <row r="76" spans="2:7" ht="50.1" customHeight="1" x14ac:dyDescent="0.25">
      <c r="B76" s="28">
        <v>73</v>
      </c>
      <c r="C76" s="10" t="s">
        <v>84</v>
      </c>
      <c r="D76" s="10" t="s">
        <v>10</v>
      </c>
      <c r="E76" s="10"/>
      <c r="F76" s="2"/>
      <c r="G76" s="2" t="s">
        <v>9</v>
      </c>
    </row>
    <row r="77" spans="2:7" ht="50.1" customHeight="1" x14ac:dyDescent="0.25">
      <c r="B77" s="28">
        <v>74</v>
      </c>
      <c r="C77" s="10" t="s">
        <v>86</v>
      </c>
      <c r="D77" s="18" t="s">
        <v>10</v>
      </c>
      <c r="E77" s="18"/>
      <c r="F77" s="7"/>
      <c r="G77" s="7" t="s">
        <v>9</v>
      </c>
    </row>
    <row r="78" spans="2:7" ht="50.1" customHeight="1" x14ac:dyDescent="0.25">
      <c r="B78" s="28">
        <v>75</v>
      </c>
      <c r="C78" s="10" t="s">
        <v>87</v>
      </c>
      <c r="D78" s="18" t="s">
        <v>10</v>
      </c>
      <c r="E78" s="18"/>
      <c r="F78" s="7"/>
      <c r="G78" s="7" t="s">
        <v>9</v>
      </c>
    </row>
    <row r="79" spans="2:7" ht="50.1" customHeight="1" x14ac:dyDescent="0.25">
      <c r="B79" s="28">
        <v>76</v>
      </c>
      <c r="C79" s="10" t="s">
        <v>88</v>
      </c>
      <c r="D79" s="18" t="s">
        <v>10</v>
      </c>
      <c r="E79" s="18"/>
      <c r="F79" s="7"/>
      <c r="G79" s="7" t="s">
        <v>9</v>
      </c>
    </row>
    <row r="80" spans="2:7" ht="50.1" customHeight="1" x14ac:dyDescent="0.25">
      <c r="B80" s="28">
        <v>77</v>
      </c>
      <c r="C80" s="10" t="s">
        <v>89</v>
      </c>
      <c r="D80" s="18" t="s">
        <v>10</v>
      </c>
      <c r="E80" s="18"/>
      <c r="F80" s="7"/>
      <c r="G80" s="7" t="s">
        <v>9</v>
      </c>
    </row>
    <row r="81" spans="2:8" ht="50.1" customHeight="1" x14ac:dyDescent="0.25">
      <c r="B81" s="28">
        <v>78</v>
      </c>
      <c r="C81" s="10" t="s">
        <v>90</v>
      </c>
      <c r="D81" s="18" t="s">
        <v>10</v>
      </c>
      <c r="E81" s="18"/>
      <c r="F81" s="7"/>
      <c r="G81" s="7" t="s">
        <v>9</v>
      </c>
    </row>
    <row r="82" spans="2:8" ht="50.1" customHeight="1" x14ac:dyDescent="0.25">
      <c r="B82" s="28">
        <v>79</v>
      </c>
      <c r="C82" s="10" t="s">
        <v>91</v>
      </c>
      <c r="D82" s="18" t="s">
        <v>10</v>
      </c>
      <c r="E82" s="18"/>
      <c r="F82" s="7"/>
      <c r="G82" s="7" t="s">
        <v>9</v>
      </c>
    </row>
    <row r="83" spans="2:8" ht="50.1" customHeight="1" x14ac:dyDescent="0.25">
      <c r="B83" s="28">
        <v>80</v>
      </c>
      <c r="C83" s="10" t="s">
        <v>92</v>
      </c>
      <c r="D83" s="18" t="s">
        <v>10</v>
      </c>
      <c r="E83" s="18"/>
      <c r="F83" s="7"/>
      <c r="G83" s="7" t="s">
        <v>9</v>
      </c>
    </row>
    <row r="84" spans="2:8" ht="50.1" customHeight="1" x14ac:dyDescent="0.25">
      <c r="B84" s="28">
        <v>81</v>
      </c>
      <c r="C84" s="10" t="s">
        <v>93</v>
      </c>
      <c r="D84" s="18" t="s">
        <v>10</v>
      </c>
      <c r="E84" s="18"/>
      <c r="F84" s="7"/>
      <c r="G84" s="7" t="s">
        <v>9</v>
      </c>
    </row>
    <row r="85" spans="2:8" ht="50.1" customHeight="1" x14ac:dyDescent="0.25">
      <c r="B85" s="28">
        <v>82</v>
      </c>
      <c r="C85" s="10" t="s">
        <v>94</v>
      </c>
      <c r="D85" s="18" t="s">
        <v>10</v>
      </c>
      <c r="E85" s="18"/>
      <c r="F85" s="7"/>
      <c r="G85" s="7" t="s">
        <v>9</v>
      </c>
    </row>
    <row r="86" spans="2:8" ht="50.1" customHeight="1" x14ac:dyDescent="0.25">
      <c r="B86" s="28">
        <v>83</v>
      </c>
      <c r="C86" s="10" t="s">
        <v>95</v>
      </c>
      <c r="D86" s="18"/>
      <c r="E86" s="18" t="s">
        <v>7</v>
      </c>
      <c r="F86" s="7" t="s">
        <v>9</v>
      </c>
      <c r="G86" s="7"/>
    </row>
    <row r="87" spans="2:8" ht="50.1" customHeight="1" x14ac:dyDescent="0.25">
      <c r="B87" s="28">
        <v>84</v>
      </c>
      <c r="C87" s="10" t="s">
        <v>96</v>
      </c>
      <c r="D87" s="18" t="s">
        <v>10</v>
      </c>
      <c r="E87" s="18"/>
      <c r="F87" s="7"/>
      <c r="G87" s="7" t="s">
        <v>9</v>
      </c>
    </row>
    <row r="88" spans="2:8" ht="50.1" customHeight="1" x14ac:dyDescent="0.25">
      <c r="B88" s="28">
        <v>85</v>
      </c>
      <c r="C88" s="10" t="s">
        <v>97</v>
      </c>
      <c r="D88" s="18" t="s">
        <v>10</v>
      </c>
      <c r="E88" s="18"/>
      <c r="F88" s="7"/>
      <c r="G88" s="7" t="s">
        <v>9</v>
      </c>
    </row>
    <row r="89" spans="2:8" ht="50.1" customHeight="1" x14ac:dyDescent="0.25">
      <c r="B89" s="28">
        <v>86</v>
      </c>
      <c r="C89" s="10" t="s">
        <v>98</v>
      </c>
      <c r="D89" s="18" t="s">
        <v>10</v>
      </c>
      <c r="E89" s="18"/>
      <c r="F89" s="7"/>
      <c r="G89" s="7" t="s">
        <v>9</v>
      </c>
    </row>
    <row r="90" spans="2:8" ht="50.1" customHeight="1" x14ac:dyDescent="0.25">
      <c r="B90" s="28">
        <v>87</v>
      </c>
      <c r="C90" s="10" t="s">
        <v>99</v>
      </c>
      <c r="D90" s="18" t="s">
        <v>10</v>
      </c>
      <c r="E90" s="18"/>
      <c r="F90" s="7"/>
      <c r="G90" s="7" t="s">
        <v>9</v>
      </c>
    </row>
    <row r="91" spans="2:8" ht="50.1" customHeight="1" x14ac:dyDescent="0.25">
      <c r="B91" s="28">
        <v>88</v>
      </c>
      <c r="C91" s="10" t="s">
        <v>100</v>
      </c>
      <c r="D91" s="18" t="s">
        <v>10</v>
      </c>
      <c r="E91" s="18"/>
      <c r="F91" s="7"/>
      <c r="G91" s="7" t="s">
        <v>9</v>
      </c>
    </row>
    <row r="92" spans="2:8" ht="50.1" customHeight="1" x14ac:dyDescent="0.25">
      <c r="B92" s="28">
        <v>89</v>
      </c>
      <c r="C92" s="10" t="s">
        <v>101</v>
      </c>
      <c r="D92" s="18" t="s">
        <v>10</v>
      </c>
      <c r="E92" s="18"/>
      <c r="F92" s="7"/>
      <c r="G92" s="7" t="s">
        <v>9</v>
      </c>
    </row>
    <row r="93" spans="2:8" ht="50.1" customHeight="1" x14ac:dyDescent="0.25">
      <c r="B93" s="28">
        <v>90</v>
      </c>
      <c r="C93" s="10" t="s">
        <v>102</v>
      </c>
      <c r="D93" s="18" t="s">
        <v>10</v>
      </c>
      <c r="E93" s="18"/>
      <c r="F93" s="7"/>
      <c r="G93" s="7" t="s">
        <v>9</v>
      </c>
    </row>
    <row r="94" spans="2:8" ht="50.1" customHeight="1" x14ac:dyDescent="0.25">
      <c r="B94" s="28">
        <v>91</v>
      </c>
      <c r="C94" s="10" t="s">
        <v>104</v>
      </c>
      <c r="D94" s="18" t="s">
        <v>10</v>
      </c>
      <c r="E94" s="18"/>
      <c r="F94" s="7"/>
      <c r="G94" s="7" t="s">
        <v>9</v>
      </c>
      <c r="H94" s="14" t="s">
        <v>34</v>
      </c>
    </row>
    <row r="95" spans="2:8" ht="50.1" customHeight="1" x14ac:dyDescent="0.25">
      <c r="B95" s="28">
        <v>92</v>
      </c>
      <c r="C95" s="10" t="s">
        <v>105</v>
      </c>
      <c r="D95" s="18" t="s">
        <v>10</v>
      </c>
      <c r="E95" s="18"/>
      <c r="F95" s="7"/>
      <c r="G95" s="7" t="s">
        <v>9</v>
      </c>
    </row>
    <row r="96" spans="2:8" ht="50.1" customHeight="1" x14ac:dyDescent="0.25">
      <c r="B96" s="28">
        <v>93</v>
      </c>
      <c r="C96" s="10" t="s">
        <v>307</v>
      </c>
      <c r="D96" s="18" t="s">
        <v>10</v>
      </c>
      <c r="E96" s="18"/>
      <c r="F96" s="7"/>
      <c r="G96" s="7" t="s">
        <v>9</v>
      </c>
    </row>
    <row r="97" spans="2:8" ht="50.1" customHeight="1" x14ac:dyDescent="0.25">
      <c r="B97" s="28">
        <v>94</v>
      </c>
      <c r="C97" s="10" t="s">
        <v>106</v>
      </c>
      <c r="D97" s="18" t="s">
        <v>10</v>
      </c>
      <c r="E97" s="18"/>
      <c r="F97" s="7"/>
      <c r="G97" s="7" t="s">
        <v>9</v>
      </c>
    </row>
    <row r="98" spans="2:8" ht="50.1" customHeight="1" x14ac:dyDescent="0.25">
      <c r="B98" s="28">
        <v>95</v>
      </c>
      <c r="C98" s="10" t="s">
        <v>107</v>
      </c>
      <c r="D98" s="18" t="s">
        <v>10</v>
      </c>
      <c r="E98" s="18"/>
      <c r="F98" s="7"/>
      <c r="G98" s="7" t="s">
        <v>9</v>
      </c>
    </row>
    <row r="99" spans="2:8" ht="50.1" customHeight="1" x14ac:dyDescent="0.25">
      <c r="B99" s="28">
        <v>96</v>
      </c>
      <c r="C99" s="10" t="s">
        <v>108</v>
      </c>
      <c r="D99" s="18" t="s">
        <v>10</v>
      </c>
      <c r="E99" s="18"/>
      <c r="F99" s="7"/>
      <c r="G99" s="7" t="s">
        <v>9</v>
      </c>
    </row>
    <row r="100" spans="2:8" ht="50.1" customHeight="1" x14ac:dyDescent="0.25">
      <c r="B100" s="28">
        <v>97</v>
      </c>
      <c r="C100" s="10" t="s">
        <v>109</v>
      </c>
      <c r="D100" s="18" t="s">
        <v>10</v>
      </c>
      <c r="E100" s="18"/>
      <c r="F100" s="7"/>
      <c r="G100" s="7" t="s">
        <v>9</v>
      </c>
    </row>
    <row r="101" spans="2:8" ht="50.1" customHeight="1" x14ac:dyDescent="0.25">
      <c r="B101" s="28">
        <v>98</v>
      </c>
      <c r="C101" s="10" t="s">
        <v>110</v>
      </c>
      <c r="D101" s="18" t="s">
        <v>10</v>
      </c>
      <c r="E101" s="18"/>
      <c r="F101" s="7"/>
      <c r="G101" s="7" t="s">
        <v>9</v>
      </c>
    </row>
    <row r="102" spans="2:8" ht="50.1" customHeight="1" x14ac:dyDescent="0.25">
      <c r="B102" s="28">
        <v>99</v>
      </c>
      <c r="C102" s="10" t="s">
        <v>111</v>
      </c>
      <c r="D102" s="18"/>
      <c r="E102" s="18" t="s">
        <v>7</v>
      </c>
      <c r="F102" s="7" t="s">
        <v>9</v>
      </c>
      <c r="G102" s="7"/>
    </row>
    <row r="103" spans="2:8" ht="50.1" customHeight="1" x14ac:dyDescent="0.25">
      <c r="B103" s="28">
        <v>100</v>
      </c>
      <c r="C103" s="10" t="s">
        <v>112</v>
      </c>
      <c r="D103" s="18"/>
      <c r="E103" s="18" t="s">
        <v>10</v>
      </c>
      <c r="F103" s="7"/>
      <c r="G103" s="7" t="s">
        <v>9</v>
      </c>
      <c r="H103" s="14" t="s">
        <v>266</v>
      </c>
    </row>
    <row r="104" spans="2:8" ht="50.1" customHeight="1" x14ac:dyDescent="0.25">
      <c r="B104" s="28">
        <v>101</v>
      </c>
      <c r="C104" s="10" t="s">
        <v>113</v>
      </c>
      <c r="D104" s="18" t="s">
        <v>10</v>
      </c>
      <c r="E104" s="18"/>
      <c r="F104" s="7"/>
      <c r="G104" s="7" t="s">
        <v>9</v>
      </c>
    </row>
    <row r="105" spans="2:8" ht="50.1" customHeight="1" x14ac:dyDescent="0.25">
      <c r="B105" s="28">
        <v>102</v>
      </c>
      <c r="C105" s="10" t="s">
        <v>114</v>
      </c>
      <c r="D105" s="18"/>
      <c r="E105" s="18" t="s">
        <v>10</v>
      </c>
      <c r="F105" s="7"/>
      <c r="G105" s="7" t="s">
        <v>9</v>
      </c>
      <c r="H105" s="14" t="s">
        <v>115</v>
      </c>
    </row>
    <row r="106" spans="2:8" ht="50.1" customHeight="1" x14ac:dyDescent="0.25">
      <c r="B106" s="28">
        <v>103</v>
      </c>
      <c r="C106" s="10" t="s">
        <v>116</v>
      </c>
      <c r="D106" s="18" t="s">
        <v>10</v>
      </c>
      <c r="E106" s="18"/>
      <c r="F106" s="7"/>
      <c r="G106" s="7" t="s">
        <v>9</v>
      </c>
      <c r="H106" s="14" t="s">
        <v>17</v>
      </c>
    </row>
    <row r="107" spans="2:8" ht="50.1" customHeight="1" x14ac:dyDescent="0.25">
      <c r="B107" s="28">
        <v>104</v>
      </c>
      <c r="C107" s="10" t="s">
        <v>118</v>
      </c>
      <c r="D107" s="18"/>
      <c r="E107" s="18" t="s">
        <v>10</v>
      </c>
      <c r="F107" s="7"/>
      <c r="G107" s="7" t="s">
        <v>9</v>
      </c>
      <c r="H107" s="14" t="s">
        <v>115</v>
      </c>
    </row>
    <row r="108" spans="2:8" ht="50.1" customHeight="1" x14ac:dyDescent="0.25">
      <c r="B108" s="28">
        <v>105</v>
      </c>
      <c r="C108" s="10" t="s">
        <v>119</v>
      </c>
      <c r="D108" s="18"/>
      <c r="E108" s="18" t="s">
        <v>7</v>
      </c>
      <c r="F108" s="7" t="s">
        <v>9</v>
      </c>
      <c r="G108" s="7"/>
    </row>
    <row r="109" spans="2:8" ht="50.1" customHeight="1" x14ac:dyDescent="0.25">
      <c r="B109" s="28">
        <v>106</v>
      </c>
      <c r="C109" s="10" t="s">
        <v>120</v>
      </c>
      <c r="D109" s="18"/>
      <c r="E109" s="18" t="s">
        <v>7</v>
      </c>
      <c r="F109" s="7" t="s">
        <v>9</v>
      </c>
      <c r="G109" s="7"/>
    </row>
    <row r="110" spans="2:8" ht="50.1" customHeight="1" x14ac:dyDescent="0.25">
      <c r="B110" s="28">
        <v>107</v>
      </c>
      <c r="C110" s="10" t="s">
        <v>121</v>
      </c>
      <c r="D110" s="18"/>
      <c r="E110" s="18" t="s">
        <v>7</v>
      </c>
      <c r="F110" s="7" t="s">
        <v>9</v>
      </c>
      <c r="G110" s="7"/>
    </row>
    <row r="111" spans="2:8" ht="50.1" customHeight="1" x14ac:dyDescent="0.25">
      <c r="B111" s="28">
        <v>108</v>
      </c>
      <c r="C111" s="10" t="s">
        <v>122</v>
      </c>
      <c r="D111" s="18" t="s">
        <v>10</v>
      </c>
      <c r="E111" s="18"/>
      <c r="F111" s="7"/>
      <c r="G111" s="7" t="s">
        <v>9</v>
      </c>
    </row>
    <row r="112" spans="2:8" ht="50.1" customHeight="1" x14ac:dyDescent="0.25">
      <c r="B112" s="28">
        <v>109</v>
      </c>
      <c r="C112" s="10" t="s">
        <v>123</v>
      </c>
      <c r="D112" s="18" t="s">
        <v>10</v>
      </c>
      <c r="E112" s="18"/>
      <c r="F112" s="7"/>
      <c r="G112" s="7" t="s">
        <v>9</v>
      </c>
    </row>
    <row r="113" spans="2:8" ht="50.1" customHeight="1" x14ac:dyDescent="0.25">
      <c r="B113" s="28">
        <v>110</v>
      </c>
      <c r="C113" s="10" t="s">
        <v>124</v>
      </c>
      <c r="D113" s="18" t="s">
        <v>10</v>
      </c>
      <c r="E113" s="18"/>
      <c r="F113" s="7"/>
      <c r="G113" s="7" t="s">
        <v>9</v>
      </c>
    </row>
    <row r="114" spans="2:8" ht="50.1" customHeight="1" x14ac:dyDescent="0.25">
      <c r="B114" s="28">
        <v>111</v>
      </c>
      <c r="C114" s="10" t="s">
        <v>308</v>
      </c>
      <c r="D114" s="18"/>
      <c r="E114" s="18" t="s">
        <v>10</v>
      </c>
      <c r="F114" s="7"/>
      <c r="G114" s="7" t="s">
        <v>9</v>
      </c>
      <c r="H114" s="14" t="s">
        <v>272</v>
      </c>
    </row>
    <row r="115" spans="2:8" ht="50.1" customHeight="1" x14ac:dyDescent="0.25">
      <c r="B115" s="28">
        <v>112</v>
      </c>
      <c r="C115" s="10" t="s">
        <v>125</v>
      </c>
      <c r="D115" s="18" t="s">
        <v>10</v>
      </c>
      <c r="E115" s="18"/>
      <c r="F115" s="7"/>
      <c r="G115" s="7" t="s">
        <v>9</v>
      </c>
    </row>
    <row r="116" spans="2:8" ht="50.1" customHeight="1" x14ac:dyDescent="0.25">
      <c r="B116" s="28">
        <v>113</v>
      </c>
      <c r="C116" s="10" t="s">
        <v>126</v>
      </c>
      <c r="D116" s="18" t="s">
        <v>10</v>
      </c>
      <c r="E116" s="18"/>
      <c r="F116" s="7"/>
      <c r="G116" s="7" t="s">
        <v>9</v>
      </c>
    </row>
    <row r="117" spans="2:8" ht="50.1" customHeight="1" x14ac:dyDescent="0.25">
      <c r="B117" s="28">
        <v>114</v>
      </c>
      <c r="C117" s="10" t="s">
        <v>127</v>
      </c>
      <c r="D117" s="18"/>
      <c r="E117" s="18" t="s">
        <v>7</v>
      </c>
      <c r="F117" s="7" t="s">
        <v>9</v>
      </c>
      <c r="G117" s="7"/>
    </row>
    <row r="118" spans="2:8" ht="50.1" customHeight="1" x14ac:dyDescent="0.25">
      <c r="B118" s="28">
        <v>115</v>
      </c>
      <c r="C118" s="10" t="s">
        <v>128</v>
      </c>
      <c r="D118" s="18"/>
      <c r="E118" s="18" t="s">
        <v>7</v>
      </c>
      <c r="F118" s="7" t="s">
        <v>9</v>
      </c>
      <c r="G118" s="7"/>
    </row>
    <row r="119" spans="2:8" ht="50.1" customHeight="1" x14ac:dyDescent="0.25">
      <c r="B119" s="28">
        <v>116</v>
      </c>
      <c r="C119" s="10" t="s">
        <v>129</v>
      </c>
      <c r="D119" s="18"/>
      <c r="E119" s="18" t="s">
        <v>7</v>
      </c>
      <c r="F119" s="7" t="s">
        <v>9</v>
      </c>
      <c r="G119" s="7"/>
    </row>
    <row r="120" spans="2:8" ht="50.1" customHeight="1" x14ac:dyDescent="0.25">
      <c r="B120" s="28">
        <v>117</v>
      </c>
      <c r="C120" s="10" t="s">
        <v>130</v>
      </c>
      <c r="D120" s="18" t="s">
        <v>10</v>
      </c>
      <c r="E120" s="18"/>
      <c r="F120" s="7"/>
      <c r="G120" s="7" t="s">
        <v>9</v>
      </c>
    </row>
    <row r="121" spans="2:8" ht="50.1" customHeight="1" x14ac:dyDescent="0.25">
      <c r="B121" s="28">
        <v>118</v>
      </c>
      <c r="C121" s="10" t="s">
        <v>131</v>
      </c>
      <c r="D121" s="18"/>
      <c r="E121" s="18" t="s">
        <v>7</v>
      </c>
      <c r="F121" s="7" t="s">
        <v>9</v>
      </c>
      <c r="G121" s="7"/>
    </row>
    <row r="122" spans="2:8" ht="50.1" customHeight="1" x14ac:dyDescent="0.25">
      <c r="B122" s="28">
        <v>119</v>
      </c>
      <c r="C122" s="10" t="s">
        <v>132</v>
      </c>
      <c r="D122" s="18"/>
      <c r="E122" s="18" t="s">
        <v>7</v>
      </c>
      <c r="F122" s="7"/>
      <c r="G122" s="7" t="s">
        <v>9</v>
      </c>
    </row>
    <row r="123" spans="2:8" ht="50.1" customHeight="1" x14ac:dyDescent="0.25">
      <c r="B123" s="28">
        <v>120</v>
      </c>
      <c r="C123" s="10" t="s">
        <v>309</v>
      </c>
      <c r="D123" s="18"/>
      <c r="E123" s="18" t="s">
        <v>10</v>
      </c>
      <c r="F123" s="7" t="s">
        <v>9</v>
      </c>
      <c r="G123" s="7"/>
      <c r="H123" s="14" t="s">
        <v>285</v>
      </c>
    </row>
    <row r="124" spans="2:8" ht="50.1" customHeight="1" x14ac:dyDescent="0.25">
      <c r="B124" s="28">
        <v>121</v>
      </c>
      <c r="C124" s="10" t="s">
        <v>133</v>
      </c>
      <c r="D124" s="18"/>
      <c r="E124" s="18" t="s">
        <v>10</v>
      </c>
      <c r="F124" s="7"/>
      <c r="G124" s="7" t="s">
        <v>9</v>
      </c>
      <c r="H124" s="14" t="s">
        <v>17</v>
      </c>
    </row>
    <row r="125" spans="2:8" ht="50.1" customHeight="1" x14ac:dyDescent="0.25">
      <c r="B125" s="28">
        <v>122</v>
      </c>
      <c r="C125" s="10" t="s">
        <v>134</v>
      </c>
      <c r="D125" s="18" t="s">
        <v>10</v>
      </c>
      <c r="E125" s="18"/>
      <c r="F125" s="7"/>
      <c r="G125" s="7" t="s">
        <v>9</v>
      </c>
    </row>
    <row r="126" spans="2:8" ht="50.1" customHeight="1" x14ac:dyDescent="0.25">
      <c r="B126" s="28">
        <v>123</v>
      </c>
      <c r="C126" s="10" t="s">
        <v>135</v>
      </c>
      <c r="D126" s="18"/>
      <c r="E126" s="18" t="s">
        <v>7</v>
      </c>
      <c r="F126" s="7" t="s">
        <v>9</v>
      </c>
      <c r="G126" s="7"/>
    </row>
    <row r="127" spans="2:8" ht="50.1" customHeight="1" x14ac:dyDescent="0.25">
      <c r="B127" s="28">
        <v>124</v>
      </c>
      <c r="C127" s="10" t="s">
        <v>136</v>
      </c>
      <c r="D127" s="18"/>
      <c r="E127" s="18" t="s">
        <v>7</v>
      </c>
      <c r="F127" s="7" t="s">
        <v>9</v>
      </c>
      <c r="G127" s="7"/>
    </row>
    <row r="128" spans="2:8" ht="50.1" customHeight="1" x14ac:dyDescent="0.25">
      <c r="B128" s="28">
        <v>125</v>
      </c>
      <c r="C128" s="10" t="s">
        <v>137</v>
      </c>
      <c r="D128" s="18" t="s">
        <v>10</v>
      </c>
      <c r="E128" s="18"/>
      <c r="F128" s="7"/>
      <c r="G128" s="7" t="s">
        <v>9</v>
      </c>
    </row>
    <row r="129" spans="2:8" ht="50.1" customHeight="1" x14ac:dyDescent="0.25">
      <c r="B129" s="28">
        <v>126</v>
      </c>
      <c r="C129" s="10" t="s">
        <v>138</v>
      </c>
      <c r="D129" s="18"/>
      <c r="E129" s="18" t="s">
        <v>7</v>
      </c>
      <c r="F129" s="7" t="s">
        <v>9</v>
      </c>
      <c r="G129" s="7"/>
    </row>
    <row r="130" spans="2:8" ht="50.1" customHeight="1" x14ac:dyDescent="0.25">
      <c r="B130" s="28">
        <v>127</v>
      </c>
      <c r="C130" s="10" t="s">
        <v>139</v>
      </c>
      <c r="D130" s="18"/>
      <c r="E130" s="18" t="s">
        <v>7</v>
      </c>
      <c r="F130" s="7" t="s">
        <v>9</v>
      </c>
      <c r="G130" s="7"/>
    </row>
    <row r="131" spans="2:8" ht="50.1" customHeight="1" x14ac:dyDescent="0.25">
      <c r="B131" s="28">
        <v>128</v>
      </c>
      <c r="C131" s="10" t="s">
        <v>140</v>
      </c>
      <c r="D131" s="18"/>
      <c r="E131" s="18" t="s">
        <v>71</v>
      </c>
      <c r="F131" s="7"/>
      <c r="G131" s="7" t="s">
        <v>9</v>
      </c>
    </row>
    <row r="132" spans="2:8" ht="50.1" customHeight="1" x14ac:dyDescent="0.25">
      <c r="B132" s="28">
        <v>129</v>
      </c>
      <c r="C132" s="10" t="s">
        <v>141</v>
      </c>
      <c r="D132" s="18" t="s">
        <v>10</v>
      </c>
      <c r="E132" s="18"/>
      <c r="F132" s="7"/>
      <c r="G132" s="7" t="s">
        <v>9</v>
      </c>
    </row>
    <row r="133" spans="2:8" ht="50.1" customHeight="1" x14ac:dyDescent="0.25">
      <c r="B133" s="28">
        <v>130</v>
      </c>
      <c r="C133" s="10" t="s">
        <v>142</v>
      </c>
      <c r="D133" s="18"/>
      <c r="E133" s="18" t="s">
        <v>7</v>
      </c>
      <c r="F133" s="7" t="s">
        <v>9</v>
      </c>
      <c r="G133" s="7"/>
    </row>
    <row r="134" spans="2:8" ht="50.1" customHeight="1" x14ac:dyDescent="0.25">
      <c r="B134" s="28">
        <v>131</v>
      </c>
      <c r="C134" s="10" t="s">
        <v>143</v>
      </c>
      <c r="D134" s="18"/>
      <c r="E134" s="18" t="s">
        <v>7</v>
      </c>
      <c r="F134" s="7" t="s">
        <v>9</v>
      </c>
      <c r="G134" s="7"/>
    </row>
    <row r="135" spans="2:8" ht="50.1" customHeight="1" x14ac:dyDescent="0.25">
      <c r="B135" s="28">
        <v>132</v>
      </c>
      <c r="C135" s="10" t="s">
        <v>144</v>
      </c>
      <c r="D135" s="18" t="s">
        <v>10</v>
      </c>
      <c r="E135" s="18"/>
      <c r="F135" s="7"/>
      <c r="G135" s="7" t="s">
        <v>9</v>
      </c>
    </row>
    <row r="136" spans="2:8" ht="50.1" customHeight="1" x14ac:dyDescent="0.25">
      <c r="B136" s="28">
        <v>133</v>
      </c>
      <c r="C136" s="10" t="s">
        <v>145</v>
      </c>
      <c r="D136" s="18" t="s">
        <v>10</v>
      </c>
      <c r="E136" s="18"/>
      <c r="F136" s="7"/>
      <c r="G136" s="7" t="s">
        <v>9</v>
      </c>
    </row>
    <row r="137" spans="2:8" ht="50.1" customHeight="1" x14ac:dyDescent="0.25">
      <c r="B137" s="28">
        <v>134</v>
      </c>
      <c r="C137" s="10" t="s">
        <v>146</v>
      </c>
      <c r="D137" s="18" t="s">
        <v>10</v>
      </c>
      <c r="E137" s="18"/>
      <c r="F137" s="7"/>
      <c r="G137" s="7" t="s">
        <v>9</v>
      </c>
    </row>
    <row r="138" spans="2:8" ht="50.1" customHeight="1" x14ac:dyDescent="0.25">
      <c r="B138" s="28">
        <v>135</v>
      </c>
      <c r="C138" s="10" t="s">
        <v>147</v>
      </c>
      <c r="D138" s="18" t="s">
        <v>10</v>
      </c>
      <c r="E138" s="18"/>
      <c r="F138" s="7"/>
      <c r="G138" s="7" t="s">
        <v>9</v>
      </c>
    </row>
    <row r="139" spans="2:8" ht="50.1" customHeight="1" x14ac:dyDescent="0.25">
      <c r="B139" s="28">
        <v>136</v>
      </c>
      <c r="C139" s="10" t="s">
        <v>148</v>
      </c>
      <c r="D139" s="18" t="s">
        <v>10</v>
      </c>
      <c r="E139" s="18"/>
      <c r="F139" s="7"/>
      <c r="G139" s="7" t="s">
        <v>9</v>
      </c>
    </row>
    <row r="140" spans="2:8" ht="50.1" customHeight="1" x14ac:dyDescent="0.25">
      <c r="B140" s="28">
        <v>137</v>
      </c>
      <c r="C140" s="10" t="s">
        <v>149</v>
      </c>
      <c r="D140" s="18" t="s">
        <v>10</v>
      </c>
      <c r="E140" s="18"/>
      <c r="F140" s="7"/>
      <c r="G140" s="7" t="s">
        <v>9</v>
      </c>
    </row>
    <row r="141" spans="2:8" ht="50.1" customHeight="1" x14ac:dyDescent="0.25">
      <c r="B141" s="28">
        <v>138</v>
      </c>
      <c r="C141" s="10" t="s">
        <v>150</v>
      </c>
      <c r="D141" s="18"/>
      <c r="E141" s="18" t="s">
        <v>10</v>
      </c>
      <c r="F141" s="7"/>
      <c r="G141" s="7" t="s">
        <v>9</v>
      </c>
      <c r="H141" s="14" t="s">
        <v>17</v>
      </c>
    </row>
    <row r="142" spans="2:8" ht="50.1" customHeight="1" x14ac:dyDescent="0.25">
      <c r="B142" s="28">
        <v>139</v>
      </c>
      <c r="C142" s="10" t="s">
        <v>151</v>
      </c>
      <c r="D142" s="18" t="s">
        <v>10</v>
      </c>
      <c r="E142" s="18"/>
      <c r="F142" s="7"/>
      <c r="G142" s="7" t="s">
        <v>9</v>
      </c>
    </row>
    <row r="143" spans="2:8" ht="50.1" customHeight="1" x14ac:dyDescent="0.25">
      <c r="B143" s="28">
        <v>140</v>
      </c>
      <c r="C143" s="10" t="s">
        <v>152</v>
      </c>
      <c r="D143" s="18" t="s">
        <v>10</v>
      </c>
      <c r="E143" s="18"/>
      <c r="F143" s="7"/>
      <c r="G143" s="7" t="s">
        <v>9</v>
      </c>
    </row>
    <row r="144" spans="2:8" ht="50.1" customHeight="1" x14ac:dyDescent="0.25">
      <c r="B144" s="28">
        <v>141</v>
      </c>
      <c r="C144" s="10" t="s">
        <v>153</v>
      </c>
      <c r="D144" s="18" t="s">
        <v>10</v>
      </c>
      <c r="E144" s="18"/>
      <c r="F144" s="7"/>
      <c r="G144" s="7" t="s">
        <v>9</v>
      </c>
    </row>
    <row r="145" spans="2:8" ht="50.1" customHeight="1" x14ac:dyDescent="0.25">
      <c r="B145" s="28">
        <v>142</v>
      </c>
      <c r="C145" s="10" t="s">
        <v>154</v>
      </c>
      <c r="D145" s="18" t="s">
        <v>10</v>
      </c>
      <c r="E145" s="18"/>
      <c r="F145" s="7"/>
      <c r="G145" s="7" t="s">
        <v>9</v>
      </c>
    </row>
    <row r="146" spans="2:8" ht="50.1" customHeight="1" x14ac:dyDescent="0.25">
      <c r="B146" s="28">
        <v>143</v>
      </c>
      <c r="C146" s="10" t="s">
        <v>155</v>
      </c>
      <c r="D146" s="18"/>
      <c r="E146" s="18" t="s">
        <v>10</v>
      </c>
      <c r="F146" s="7"/>
      <c r="G146" s="7" t="s">
        <v>9</v>
      </c>
      <c r="H146" s="14" t="s">
        <v>156</v>
      </c>
    </row>
    <row r="147" spans="2:8" ht="50.1" customHeight="1" x14ac:dyDescent="0.25">
      <c r="B147" s="28">
        <v>144</v>
      </c>
      <c r="C147" s="10" t="s">
        <v>157</v>
      </c>
      <c r="D147" s="18" t="s">
        <v>10</v>
      </c>
      <c r="E147" s="18"/>
      <c r="F147" s="7"/>
      <c r="G147" s="7" t="s">
        <v>9</v>
      </c>
    </row>
    <row r="148" spans="2:8" ht="50.1" customHeight="1" x14ac:dyDescent="0.25">
      <c r="B148" s="28">
        <v>145</v>
      </c>
      <c r="C148" s="10" t="s">
        <v>158</v>
      </c>
      <c r="D148" s="18" t="s">
        <v>10</v>
      </c>
      <c r="E148" s="18"/>
      <c r="F148" s="7"/>
      <c r="G148" s="7" t="s">
        <v>9</v>
      </c>
    </row>
    <row r="149" spans="2:8" ht="50.1" customHeight="1" x14ac:dyDescent="0.25">
      <c r="B149" s="28">
        <v>146</v>
      </c>
      <c r="C149" s="10" t="s">
        <v>159</v>
      </c>
      <c r="D149" s="18" t="s">
        <v>10</v>
      </c>
      <c r="E149" s="18"/>
      <c r="F149" s="7"/>
      <c r="G149" s="7" t="s">
        <v>9</v>
      </c>
    </row>
    <row r="150" spans="2:8" ht="50.1" customHeight="1" x14ac:dyDescent="0.25">
      <c r="B150" s="28">
        <v>147</v>
      </c>
      <c r="C150" s="10" t="s">
        <v>160</v>
      </c>
      <c r="D150" s="18"/>
      <c r="E150" s="18" t="s">
        <v>7</v>
      </c>
      <c r="F150" s="7" t="s">
        <v>9</v>
      </c>
      <c r="G150" s="7"/>
    </row>
    <row r="151" spans="2:8" ht="50.1" customHeight="1" x14ac:dyDescent="0.25">
      <c r="B151" s="28">
        <v>148</v>
      </c>
      <c r="C151" s="10" t="s">
        <v>310</v>
      </c>
      <c r="D151" s="18"/>
      <c r="E151" s="18" t="s">
        <v>10</v>
      </c>
      <c r="F151" s="7"/>
      <c r="G151" s="7" t="s">
        <v>9</v>
      </c>
      <c r="H151" s="14" t="s">
        <v>266</v>
      </c>
    </row>
    <row r="152" spans="2:8" ht="50.1" customHeight="1" x14ac:dyDescent="0.25">
      <c r="B152" s="28">
        <v>149</v>
      </c>
      <c r="C152" s="10" t="s">
        <v>161</v>
      </c>
      <c r="D152" s="18"/>
      <c r="E152" s="18" t="s">
        <v>7</v>
      </c>
      <c r="F152" s="7" t="s">
        <v>9</v>
      </c>
      <c r="G152" s="7"/>
    </row>
    <row r="153" spans="2:8" ht="50.1" customHeight="1" x14ac:dyDescent="0.25">
      <c r="B153" s="28">
        <v>150</v>
      </c>
      <c r="C153" s="10" t="s">
        <v>162</v>
      </c>
      <c r="D153" s="18"/>
      <c r="E153" s="18" t="s">
        <v>10</v>
      </c>
      <c r="F153" s="7"/>
      <c r="G153" s="7" t="s">
        <v>9</v>
      </c>
    </row>
    <row r="154" spans="2:8" ht="50.1" customHeight="1" x14ac:dyDescent="0.25">
      <c r="B154" s="28">
        <v>151</v>
      </c>
      <c r="C154" s="10" t="s">
        <v>163</v>
      </c>
      <c r="D154" s="18" t="s">
        <v>10</v>
      </c>
      <c r="E154" s="18"/>
      <c r="F154" s="7"/>
      <c r="G154" s="7" t="s">
        <v>9</v>
      </c>
    </row>
    <row r="155" spans="2:8" ht="50.1" customHeight="1" x14ac:dyDescent="0.25">
      <c r="B155" s="28">
        <v>152</v>
      </c>
      <c r="C155" s="10" t="s">
        <v>164</v>
      </c>
      <c r="D155" s="18" t="s">
        <v>10</v>
      </c>
      <c r="E155" s="18"/>
      <c r="F155" s="7"/>
      <c r="G155" s="7" t="s">
        <v>9</v>
      </c>
    </row>
    <row r="156" spans="2:8" ht="50.1" customHeight="1" x14ac:dyDescent="0.25">
      <c r="B156" s="28">
        <v>153</v>
      </c>
      <c r="C156" s="10" t="s">
        <v>165</v>
      </c>
      <c r="D156" s="18" t="s">
        <v>10</v>
      </c>
      <c r="E156" s="18"/>
      <c r="F156" s="7"/>
      <c r="G156" s="7" t="s">
        <v>9</v>
      </c>
    </row>
    <row r="157" spans="2:8" ht="50.1" customHeight="1" x14ac:dyDescent="0.25">
      <c r="B157" s="28">
        <v>154</v>
      </c>
      <c r="C157" s="10" t="s">
        <v>166</v>
      </c>
      <c r="D157" s="18" t="s">
        <v>10</v>
      </c>
      <c r="E157" s="18"/>
      <c r="F157" s="7"/>
      <c r="G157" s="7" t="s">
        <v>9</v>
      </c>
    </row>
    <row r="158" spans="2:8" ht="50.1" customHeight="1" x14ac:dyDescent="0.25">
      <c r="B158" s="28">
        <v>155</v>
      </c>
      <c r="C158" s="10" t="s">
        <v>167</v>
      </c>
      <c r="D158" s="18"/>
      <c r="E158" s="18" t="s">
        <v>10</v>
      </c>
      <c r="F158" s="7"/>
      <c r="G158" s="7" t="s">
        <v>9</v>
      </c>
      <c r="H158" s="14" t="s">
        <v>156</v>
      </c>
    </row>
    <row r="159" spans="2:8" ht="50.1" customHeight="1" x14ac:dyDescent="0.25">
      <c r="B159" s="28">
        <v>156</v>
      </c>
      <c r="C159" s="10" t="s">
        <v>168</v>
      </c>
      <c r="D159" s="18" t="s">
        <v>10</v>
      </c>
      <c r="E159" s="18"/>
      <c r="F159" s="7"/>
      <c r="G159" s="7" t="s">
        <v>9</v>
      </c>
    </row>
    <row r="160" spans="2:8" ht="50.1" customHeight="1" x14ac:dyDescent="0.25">
      <c r="B160" s="28">
        <v>157</v>
      </c>
      <c r="C160" s="10" t="s">
        <v>169</v>
      </c>
      <c r="D160" s="18" t="s">
        <v>10</v>
      </c>
      <c r="E160" s="18"/>
      <c r="F160" s="7"/>
      <c r="G160" s="7" t="s">
        <v>9</v>
      </c>
    </row>
    <row r="161" spans="2:7" ht="50.1" customHeight="1" x14ac:dyDescent="0.25">
      <c r="B161" s="28">
        <v>158</v>
      </c>
      <c r="C161" s="10" t="s">
        <v>170</v>
      </c>
      <c r="D161" s="18" t="s">
        <v>10</v>
      </c>
      <c r="E161" s="18"/>
      <c r="F161" s="7"/>
      <c r="G161" s="7" t="s">
        <v>9</v>
      </c>
    </row>
    <row r="162" spans="2:7" ht="50.1" customHeight="1" x14ac:dyDescent="0.25">
      <c r="B162" s="28">
        <v>159</v>
      </c>
      <c r="C162" s="10" t="s">
        <v>171</v>
      </c>
      <c r="D162" s="18" t="s">
        <v>10</v>
      </c>
      <c r="E162" s="18"/>
      <c r="F162" s="7"/>
      <c r="G162" s="7" t="s">
        <v>9</v>
      </c>
    </row>
    <row r="163" spans="2:7" ht="50.1" customHeight="1" x14ac:dyDescent="0.25">
      <c r="B163" s="28">
        <v>160</v>
      </c>
      <c r="C163" s="10" t="s">
        <v>172</v>
      </c>
      <c r="D163" s="18" t="s">
        <v>10</v>
      </c>
      <c r="E163" s="18"/>
      <c r="F163" s="7"/>
      <c r="G163" s="7" t="s">
        <v>9</v>
      </c>
    </row>
    <row r="164" spans="2:7" ht="50.1" customHeight="1" x14ac:dyDescent="0.25">
      <c r="B164" s="28">
        <v>161</v>
      </c>
      <c r="C164" s="10" t="s">
        <v>173</v>
      </c>
      <c r="D164" s="18" t="s">
        <v>10</v>
      </c>
      <c r="E164" s="18"/>
      <c r="F164" s="7"/>
      <c r="G164" s="7" t="s">
        <v>9</v>
      </c>
    </row>
    <row r="165" spans="2:7" ht="50.1" customHeight="1" x14ac:dyDescent="0.25">
      <c r="B165" s="28">
        <v>162</v>
      </c>
      <c r="C165" s="10" t="s">
        <v>174</v>
      </c>
      <c r="D165" s="18" t="s">
        <v>10</v>
      </c>
      <c r="E165" s="18"/>
      <c r="F165" s="7"/>
      <c r="G165" s="7" t="s">
        <v>9</v>
      </c>
    </row>
    <row r="166" spans="2:7" ht="50.1" customHeight="1" x14ac:dyDescent="0.25">
      <c r="B166" s="28">
        <v>163</v>
      </c>
      <c r="C166" s="10" t="s">
        <v>175</v>
      </c>
      <c r="D166" s="18" t="s">
        <v>10</v>
      </c>
      <c r="E166" s="18"/>
      <c r="F166" s="7"/>
      <c r="G166" s="7" t="s">
        <v>9</v>
      </c>
    </row>
    <row r="167" spans="2:7" ht="50.1" customHeight="1" x14ac:dyDescent="0.25">
      <c r="B167" s="28">
        <v>164</v>
      </c>
      <c r="C167" s="10" t="s">
        <v>176</v>
      </c>
      <c r="D167" s="18" t="s">
        <v>10</v>
      </c>
      <c r="E167" s="18"/>
      <c r="F167" s="7"/>
      <c r="G167" s="7" t="s">
        <v>9</v>
      </c>
    </row>
    <row r="168" spans="2:7" ht="50.1" customHeight="1" x14ac:dyDescent="0.25">
      <c r="B168" s="28">
        <v>165</v>
      </c>
      <c r="C168" s="10" t="s">
        <v>177</v>
      </c>
      <c r="D168" s="18" t="s">
        <v>10</v>
      </c>
      <c r="E168" s="18"/>
      <c r="F168" s="7"/>
      <c r="G168" s="7" t="s">
        <v>9</v>
      </c>
    </row>
    <row r="169" spans="2:7" ht="50.1" customHeight="1" x14ac:dyDescent="0.25">
      <c r="B169" s="28">
        <v>166</v>
      </c>
      <c r="C169" s="10" t="s">
        <v>178</v>
      </c>
      <c r="D169" s="18" t="s">
        <v>10</v>
      </c>
      <c r="E169" s="18"/>
      <c r="F169" s="7"/>
      <c r="G169" s="7" t="s">
        <v>9</v>
      </c>
    </row>
    <row r="170" spans="2:7" ht="50.1" customHeight="1" x14ac:dyDescent="0.25">
      <c r="B170" s="28">
        <v>167</v>
      </c>
      <c r="C170" s="10" t="s">
        <v>179</v>
      </c>
      <c r="D170" s="18" t="s">
        <v>10</v>
      </c>
      <c r="E170" s="18"/>
      <c r="F170" s="7"/>
      <c r="G170" s="7" t="s">
        <v>9</v>
      </c>
    </row>
    <row r="171" spans="2:7" ht="50.1" customHeight="1" x14ac:dyDescent="0.25">
      <c r="B171" s="28">
        <v>168</v>
      </c>
      <c r="C171" s="10" t="s">
        <v>180</v>
      </c>
      <c r="D171" s="18" t="s">
        <v>10</v>
      </c>
      <c r="E171" s="18"/>
      <c r="F171" s="7"/>
      <c r="G171" s="7" t="s">
        <v>9</v>
      </c>
    </row>
    <row r="172" spans="2:7" ht="50.1" customHeight="1" x14ac:dyDescent="0.25">
      <c r="B172" s="28">
        <v>169</v>
      </c>
      <c r="C172" s="10" t="s">
        <v>181</v>
      </c>
      <c r="D172" s="18" t="s">
        <v>10</v>
      </c>
      <c r="E172" s="18"/>
      <c r="F172" s="7"/>
      <c r="G172" s="7" t="s">
        <v>9</v>
      </c>
    </row>
    <row r="173" spans="2:7" ht="50.1" customHeight="1" x14ac:dyDescent="0.25">
      <c r="B173" s="28">
        <v>170</v>
      </c>
      <c r="C173" s="10" t="s">
        <v>182</v>
      </c>
      <c r="D173" s="18" t="s">
        <v>10</v>
      </c>
      <c r="E173" s="18"/>
      <c r="F173" s="7"/>
      <c r="G173" s="7" t="s">
        <v>9</v>
      </c>
    </row>
    <row r="174" spans="2:7" ht="50.1" customHeight="1" x14ac:dyDescent="0.25">
      <c r="B174" s="28">
        <v>171</v>
      </c>
      <c r="C174" s="10" t="s">
        <v>183</v>
      </c>
      <c r="D174" s="18" t="s">
        <v>10</v>
      </c>
      <c r="E174" s="18"/>
      <c r="F174" s="7"/>
      <c r="G174" s="7" t="s">
        <v>9</v>
      </c>
    </row>
    <row r="175" spans="2:7" ht="50.1" customHeight="1" x14ac:dyDescent="0.25">
      <c r="B175" s="28">
        <v>172</v>
      </c>
      <c r="C175" s="10" t="s">
        <v>184</v>
      </c>
      <c r="D175" s="18" t="s">
        <v>10</v>
      </c>
      <c r="E175" s="18"/>
      <c r="F175" s="7"/>
      <c r="G175" s="7" t="s">
        <v>9</v>
      </c>
    </row>
    <row r="176" spans="2:7" ht="50.1" customHeight="1" x14ac:dyDescent="0.25">
      <c r="B176" s="28">
        <v>173</v>
      </c>
      <c r="C176" s="10" t="s">
        <v>311</v>
      </c>
      <c r="D176" s="18" t="s">
        <v>10</v>
      </c>
      <c r="E176" s="18"/>
      <c r="F176" s="7"/>
      <c r="G176" s="7" t="s">
        <v>9</v>
      </c>
    </row>
    <row r="177" spans="2:7" ht="50.1" customHeight="1" x14ac:dyDescent="0.25">
      <c r="B177" s="28">
        <v>174</v>
      </c>
      <c r="C177" s="10" t="s">
        <v>185</v>
      </c>
      <c r="D177" s="18" t="s">
        <v>10</v>
      </c>
      <c r="E177" s="18"/>
      <c r="F177" s="7"/>
      <c r="G177" s="7" t="s">
        <v>9</v>
      </c>
    </row>
    <row r="178" spans="2:7" ht="50.1" customHeight="1" x14ac:dyDescent="0.25">
      <c r="B178" s="28">
        <v>175</v>
      </c>
      <c r="C178" s="10" t="s">
        <v>186</v>
      </c>
      <c r="D178" s="18" t="s">
        <v>10</v>
      </c>
      <c r="E178" s="18"/>
      <c r="F178" s="7"/>
      <c r="G178" s="7" t="s">
        <v>9</v>
      </c>
    </row>
    <row r="179" spans="2:7" ht="50.1" customHeight="1" x14ac:dyDescent="0.25">
      <c r="B179" s="28">
        <v>176</v>
      </c>
      <c r="C179" s="10" t="s">
        <v>187</v>
      </c>
      <c r="D179" s="18" t="s">
        <v>10</v>
      </c>
      <c r="E179" s="18"/>
      <c r="F179" s="7"/>
      <c r="G179" s="7" t="s">
        <v>9</v>
      </c>
    </row>
    <row r="180" spans="2:7" ht="50.1" customHeight="1" x14ac:dyDescent="0.25">
      <c r="B180" s="28">
        <v>177</v>
      </c>
      <c r="C180" s="10" t="s">
        <v>188</v>
      </c>
      <c r="D180" s="18" t="s">
        <v>10</v>
      </c>
      <c r="E180" s="18"/>
      <c r="F180" s="7"/>
      <c r="G180" s="7" t="s">
        <v>9</v>
      </c>
    </row>
    <row r="181" spans="2:7" ht="50.1" customHeight="1" x14ac:dyDescent="0.25">
      <c r="B181" s="28">
        <v>178</v>
      </c>
      <c r="C181" s="10" t="s">
        <v>189</v>
      </c>
      <c r="D181" s="18" t="s">
        <v>10</v>
      </c>
      <c r="E181" s="18"/>
      <c r="F181" s="7"/>
      <c r="G181" s="7" t="s">
        <v>9</v>
      </c>
    </row>
    <row r="182" spans="2:7" ht="50.1" customHeight="1" x14ac:dyDescent="0.25">
      <c r="B182" s="28">
        <v>179</v>
      </c>
      <c r="C182" s="10" t="s">
        <v>190</v>
      </c>
      <c r="D182" s="18" t="s">
        <v>10</v>
      </c>
      <c r="E182" s="18"/>
      <c r="F182" s="7"/>
      <c r="G182" s="7" t="s">
        <v>9</v>
      </c>
    </row>
    <row r="183" spans="2:7" ht="50.1" customHeight="1" x14ac:dyDescent="0.25">
      <c r="B183" s="28">
        <v>180</v>
      </c>
      <c r="C183" s="10" t="s">
        <v>191</v>
      </c>
      <c r="D183" s="18" t="s">
        <v>10</v>
      </c>
      <c r="E183" s="18"/>
      <c r="F183" s="7"/>
      <c r="G183" s="7" t="s">
        <v>9</v>
      </c>
    </row>
    <row r="184" spans="2:7" ht="50.1" customHeight="1" x14ac:dyDescent="0.25">
      <c r="B184" s="28">
        <v>181</v>
      </c>
      <c r="C184" s="10" t="s">
        <v>192</v>
      </c>
      <c r="D184" s="18" t="s">
        <v>10</v>
      </c>
      <c r="E184" s="18"/>
      <c r="F184" s="7"/>
      <c r="G184" s="7" t="s">
        <v>9</v>
      </c>
    </row>
    <row r="185" spans="2:7" ht="50.1" customHeight="1" x14ac:dyDescent="0.25">
      <c r="B185" s="28">
        <v>182</v>
      </c>
      <c r="C185" s="10" t="s">
        <v>193</v>
      </c>
      <c r="D185" s="18" t="s">
        <v>10</v>
      </c>
      <c r="E185" s="18"/>
      <c r="F185" s="7"/>
      <c r="G185" s="7" t="s">
        <v>9</v>
      </c>
    </row>
    <row r="186" spans="2:7" ht="50.1" customHeight="1" x14ac:dyDescent="0.25">
      <c r="B186" s="28">
        <v>183</v>
      </c>
      <c r="C186" s="10" t="s">
        <v>194</v>
      </c>
      <c r="D186" s="18" t="s">
        <v>10</v>
      </c>
      <c r="E186" s="18"/>
      <c r="F186" s="7"/>
      <c r="G186" s="7" t="s">
        <v>9</v>
      </c>
    </row>
    <row r="187" spans="2:7" ht="50.1" customHeight="1" x14ac:dyDescent="0.25">
      <c r="B187" s="28">
        <v>184</v>
      </c>
      <c r="C187" s="10" t="s">
        <v>195</v>
      </c>
      <c r="D187" s="18" t="s">
        <v>10</v>
      </c>
      <c r="E187" s="18"/>
      <c r="F187" s="7"/>
      <c r="G187" s="7" t="s">
        <v>9</v>
      </c>
    </row>
    <row r="188" spans="2:7" ht="50.1" customHeight="1" x14ac:dyDescent="0.25">
      <c r="B188" s="28">
        <v>185</v>
      </c>
      <c r="C188" s="10" t="s">
        <v>196</v>
      </c>
      <c r="D188" s="18" t="s">
        <v>10</v>
      </c>
      <c r="E188" s="18"/>
      <c r="F188" s="7"/>
      <c r="G188" s="7" t="s">
        <v>9</v>
      </c>
    </row>
    <row r="189" spans="2:7" ht="50.1" customHeight="1" x14ac:dyDescent="0.25">
      <c r="B189" s="28">
        <v>186</v>
      </c>
      <c r="C189" s="10" t="s">
        <v>197</v>
      </c>
      <c r="D189" s="18"/>
      <c r="E189" s="18" t="s">
        <v>7</v>
      </c>
      <c r="F189" s="7" t="s">
        <v>9</v>
      </c>
      <c r="G189" s="7"/>
    </row>
    <row r="190" spans="2:7" ht="50.1" customHeight="1" x14ac:dyDescent="0.25">
      <c r="B190" s="28">
        <v>187</v>
      </c>
      <c r="C190" s="10" t="s">
        <v>198</v>
      </c>
      <c r="D190" s="18"/>
      <c r="E190" s="18" t="s">
        <v>7</v>
      </c>
      <c r="F190" s="7" t="s">
        <v>9</v>
      </c>
      <c r="G190" s="7"/>
    </row>
    <row r="191" spans="2:7" ht="50.1" customHeight="1" x14ac:dyDescent="0.25">
      <c r="B191" s="28">
        <v>188</v>
      </c>
      <c r="C191" s="10" t="s">
        <v>199</v>
      </c>
      <c r="D191" s="18"/>
      <c r="E191" s="18" t="s">
        <v>7</v>
      </c>
      <c r="F191" s="7" t="s">
        <v>9</v>
      </c>
      <c r="G191" s="7"/>
    </row>
    <row r="192" spans="2:7" ht="50.1" customHeight="1" x14ac:dyDescent="0.25">
      <c r="B192" s="28">
        <v>189</v>
      </c>
      <c r="C192" s="10" t="s">
        <v>200</v>
      </c>
      <c r="D192" s="18"/>
      <c r="E192" s="18" t="s">
        <v>7</v>
      </c>
      <c r="F192" s="7" t="s">
        <v>9</v>
      </c>
      <c r="G192" s="7"/>
    </row>
    <row r="193" spans="2:8" ht="50.1" customHeight="1" x14ac:dyDescent="0.25">
      <c r="B193" s="28">
        <v>190</v>
      </c>
      <c r="C193" s="10" t="s">
        <v>201</v>
      </c>
      <c r="D193" s="18"/>
      <c r="E193" s="18" t="s">
        <v>10</v>
      </c>
      <c r="F193" s="7"/>
      <c r="G193" s="7" t="s">
        <v>9</v>
      </c>
      <c r="H193" s="14" t="s">
        <v>115</v>
      </c>
    </row>
    <row r="194" spans="2:8" ht="50.1" customHeight="1" x14ac:dyDescent="0.25">
      <c r="B194" s="28">
        <v>191</v>
      </c>
      <c r="C194" s="10" t="s">
        <v>202</v>
      </c>
      <c r="D194" s="18"/>
      <c r="E194" s="18" t="s">
        <v>7</v>
      </c>
      <c r="F194" s="7" t="s">
        <v>9</v>
      </c>
      <c r="G194" s="7"/>
    </row>
    <row r="195" spans="2:8" ht="50.1" customHeight="1" x14ac:dyDescent="0.25">
      <c r="B195" s="28">
        <v>192</v>
      </c>
      <c r="C195" s="10" t="s">
        <v>203</v>
      </c>
      <c r="D195" s="18"/>
      <c r="E195" s="18" t="s">
        <v>7</v>
      </c>
      <c r="F195" s="7" t="s">
        <v>9</v>
      </c>
      <c r="G195" s="7"/>
    </row>
    <row r="196" spans="2:8" ht="50.1" customHeight="1" x14ac:dyDescent="0.25">
      <c r="B196" s="28">
        <v>193</v>
      </c>
      <c r="C196" s="10" t="s">
        <v>204</v>
      </c>
      <c r="D196" s="18"/>
      <c r="E196" s="18" t="s">
        <v>7</v>
      </c>
      <c r="F196" s="7" t="s">
        <v>9</v>
      </c>
      <c r="G196" s="7"/>
    </row>
    <row r="197" spans="2:8" ht="50.1" customHeight="1" x14ac:dyDescent="0.25">
      <c r="B197" s="28">
        <v>194</v>
      </c>
      <c r="C197" s="10" t="s">
        <v>205</v>
      </c>
      <c r="D197" s="18"/>
      <c r="E197" s="18" t="s">
        <v>7</v>
      </c>
      <c r="F197" s="7" t="s">
        <v>9</v>
      </c>
      <c r="G197" s="7"/>
    </row>
    <row r="198" spans="2:8" ht="50.1" customHeight="1" x14ac:dyDescent="0.25">
      <c r="B198" s="28">
        <v>195</v>
      </c>
      <c r="C198" s="10" t="s">
        <v>206</v>
      </c>
      <c r="D198" s="18" t="s">
        <v>10</v>
      </c>
      <c r="E198" s="18"/>
      <c r="F198" s="7"/>
      <c r="G198" s="7" t="s">
        <v>9</v>
      </c>
    </row>
    <row r="199" spans="2:8" ht="50.1" customHeight="1" x14ac:dyDescent="0.25">
      <c r="B199" s="28">
        <v>196</v>
      </c>
      <c r="C199" s="10" t="s">
        <v>207</v>
      </c>
      <c r="D199" s="18"/>
      <c r="E199" s="18" t="s">
        <v>7</v>
      </c>
      <c r="F199" s="7" t="s">
        <v>9</v>
      </c>
      <c r="G199" s="7"/>
    </row>
    <row r="200" spans="2:8" ht="50.1" customHeight="1" x14ac:dyDescent="0.25">
      <c r="B200" s="28">
        <v>197</v>
      </c>
      <c r="C200" s="10" t="s">
        <v>208</v>
      </c>
      <c r="D200" s="18"/>
      <c r="E200" s="18" t="s">
        <v>7</v>
      </c>
      <c r="F200" s="7" t="s">
        <v>9</v>
      </c>
      <c r="G200" s="7"/>
    </row>
    <row r="201" spans="2:8" ht="50.1" customHeight="1" x14ac:dyDescent="0.25">
      <c r="B201" s="28">
        <v>198</v>
      </c>
      <c r="C201" s="10" t="s">
        <v>209</v>
      </c>
      <c r="D201" s="18"/>
      <c r="E201" s="18" t="s">
        <v>7</v>
      </c>
      <c r="F201" s="7" t="s">
        <v>9</v>
      </c>
      <c r="G201" s="7"/>
    </row>
    <row r="202" spans="2:8" ht="50.1" customHeight="1" x14ac:dyDescent="0.25">
      <c r="B202" s="28">
        <v>199</v>
      </c>
      <c r="C202" s="10" t="s">
        <v>210</v>
      </c>
      <c r="D202" s="18"/>
      <c r="E202" s="18" t="s">
        <v>7</v>
      </c>
      <c r="F202" s="7" t="s">
        <v>9</v>
      </c>
      <c r="G202" s="7"/>
    </row>
    <row r="203" spans="2:8" ht="50.1" customHeight="1" x14ac:dyDescent="0.25">
      <c r="B203" s="28">
        <v>200</v>
      </c>
      <c r="C203" s="10" t="s">
        <v>211</v>
      </c>
      <c r="D203" s="18" t="s">
        <v>10</v>
      </c>
      <c r="E203" s="18"/>
      <c r="F203" s="7"/>
      <c r="G203" s="7" t="s">
        <v>9</v>
      </c>
      <c r="H203" s="14" t="s">
        <v>34</v>
      </c>
    </row>
    <row r="204" spans="2:8" ht="50.1" customHeight="1" x14ac:dyDescent="0.25">
      <c r="B204" s="28">
        <v>201</v>
      </c>
      <c r="C204" s="10" t="s">
        <v>212</v>
      </c>
      <c r="D204" s="18"/>
      <c r="E204" s="18" t="s">
        <v>7</v>
      </c>
      <c r="F204" s="7" t="s">
        <v>9</v>
      </c>
      <c r="G204" s="7"/>
    </row>
    <row r="205" spans="2:8" ht="50.1" customHeight="1" x14ac:dyDescent="0.25">
      <c r="B205" s="28">
        <v>202</v>
      </c>
      <c r="C205" s="10" t="s">
        <v>213</v>
      </c>
      <c r="D205" s="18"/>
      <c r="E205" s="18" t="s">
        <v>7</v>
      </c>
      <c r="F205" s="7" t="s">
        <v>9</v>
      </c>
      <c r="G205" s="7"/>
    </row>
    <row r="206" spans="2:8" ht="50.1" customHeight="1" x14ac:dyDescent="0.25">
      <c r="B206" s="28">
        <v>203</v>
      </c>
      <c r="C206" s="10" t="s">
        <v>214</v>
      </c>
      <c r="D206" s="18"/>
      <c r="E206" s="18" t="s">
        <v>10</v>
      </c>
      <c r="F206" s="7"/>
      <c r="G206" s="7" t="s">
        <v>9</v>
      </c>
      <c r="H206" s="14" t="s">
        <v>266</v>
      </c>
    </row>
    <row r="207" spans="2:8" ht="50.1" customHeight="1" x14ac:dyDescent="0.25">
      <c r="B207" s="28">
        <v>204</v>
      </c>
      <c r="C207" s="10" t="s">
        <v>216</v>
      </c>
      <c r="D207" s="18" t="s">
        <v>10</v>
      </c>
      <c r="E207" s="18"/>
      <c r="F207" s="7"/>
      <c r="G207" s="7" t="s">
        <v>9</v>
      </c>
    </row>
    <row r="208" spans="2:8" ht="50.1" customHeight="1" x14ac:dyDescent="0.25">
      <c r="B208" s="28">
        <v>205</v>
      </c>
      <c r="C208" s="10" t="s">
        <v>215</v>
      </c>
      <c r="D208" s="18" t="s">
        <v>10</v>
      </c>
      <c r="E208" s="18"/>
      <c r="F208" s="7"/>
      <c r="G208" s="7" t="s">
        <v>9</v>
      </c>
    </row>
    <row r="209" spans="2:8" ht="50.1" customHeight="1" x14ac:dyDescent="0.25">
      <c r="B209" s="28">
        <v>206</v>
      </c>
      <c r="C209" s="10" t="s">
        <v>217</v>
      </c>
      <c r="D209" s="18"/>
      <c r="E209" s="18" t="s">
        <v>10</v>
      </c>
      <c r="F209" s="7"/>
      <c r="G209" s="7" t="s">
        <v>9</v>
      </c>
      <c r="H209" s="14" t="s">
        <v>266</v>
      </c>
    </row>
    <row r="210" spans="2:8" ht="50.1" customHeight="1" x14ac:dyDescent="0.25">
      <c r="B210" s="28">
        <v>207</v>
      </c>
      <c r="C210" s="10" t="s">
        <v>218</v>
      </c>
      <c r="D210" s="18"/>
      <c r="E210" s="18" t="s">
        <v>7</v>
      </c>
      <c r="F210" s="7" t="s">
        <v>9</v>
      </c>
      <c r="G210" s="7"/>
    </row>
    <row r="211" spans="2:8" ht="50.1" customHeight="1" x14ac:dyDescent="0.25">
      <c r="B211" s="28">
        <v>208</v>
      </c>
      <c r="C211" s="10" t="s">
        <v>219</v>
      </c>
      <c r="D211" s="18" t="s">
        <v>10</v>
      </c>
      <c r="E211" s="18"/>
      <c r="F211" s="7"/>
      <c r="G211" s="7" t="s">
        <v>9</v>
      </c>
    </row>
    <row r="212" spans="2:8" ht="50.1" customHeight="1" x14ac:dyDescent="0.25">
      <c r="B212" s="28">
        <v>209</v>
      </c>
      <c r="C212" s="10" t="s">
        <v>222</v>
      </c>
      <c r="D212" s="18"/>
      <c r="E212" s="18" t="s">
        <v>7</v>
      </c>
      <c r="F212" s="7" t="s">
        <v>9</v>
      </c>
      <c r="G212" s="7"/>
    </row>
    <row r="213" spans="2:8" ht="50.1" customHeight="1" x14ac:dyDescent="0.25">
      <c r="B213" s="28">
        <v>210</v>
      </c>
      <c r="C213" s="10" t="s">
        <v>221</v>
      </c>
      <c r="D213" s="18"/>
      <c r="E213" s="18" t="s">
        <v>10</v>
      </c>
      <c r="F213" s="7"/>
      <c r="G213" s="7" t="s">
        <v>9</v>
      </c>
      <c r="H213" s="14" t="s">
        <v>336</v>
      </c>
    </row>
    <row r="214" spans="2:8" ht="50.1" customHeight="1" x14ac:dyDescent="0.25">
      <c r="B214" s="28">
        <v>211</v>
      </c>
      <c r="C214" s="10" t="s">
        <v>220</v>
      </c>
      <c r="D214" s="18" t="s">
        <v>10</v>
      </c>
      <c r="E214" s="18"/>
      <c r="F214" s="7"/>
      <c r="G214" s="7" t="s">
        <v>9</v>
      </c>
    </row>
    <row r="215" spans="2:8" ht="50.1" customHeight="1" x14ac:dyDescent="0.25">
      <c r="B215" s="28">
        <v>212</v>
      </c>
      <c r="C215" s="10" t="s">
        <v>223</v>
      </c>
      <c r="D215" s="18"/>
      <c r="E215" s="18" t="s">
        <v>7</v>
      </c>
      <c r="F215" s="7" t="s">
        <v>9</v>
      </c>
      <c r="G215" s="7"/>
    </row>
    <row r="216" spans="2:8" ht="50.1" customHeight="1" x14ac:dyDescent="0.25">
      <c r="B216" s="28">
        <v>213</v>
      </c>
      <c r="C216" s="10" t="s">
        <v>224</v>
      </c>
      <c r="D216" s="18" t="s">
        <v>10</v>
      </c>
      <c r="E216" s="18"/>
      <c r="F216" s="7"/>
      <c r="G216" s="7" t="s">
        <v>9</v>
      </c>
    </row>
    <row r="217" spans="2:8" ht="50.1" customHeight="1" x14ac:dyDescent="0.25">
      <c r="B217" s="28">
        <v>214</v>
      </c>
      <c r="C217" s="10" t="s">
        <v>225</v>
      </c>
      <c r="D217" s="18" t="s">
        <v>10</v>
      </c>
      <c r="E217" s="18"/>
      <c r="F217" s="7"/>
      <c r="G217" s="7" t="s">
        <v>9</v>
      </c>
    </row>
    <row r="218" spans="2:8" ht="50.1" customHeight="1" x14ac:dyDescent="0.25">
      <c r="B218" s="28">
        <v>215</v>
      </c>
      <c r="C218" s="10" t="s">
        <v>226</v>
      </c>
      <c r="D218" s="18" t="s">
        <v>10</v>
      </c>
      <c r="E218" s="18"/>
      <c r="F218" s="7"/>
      <c r="G218" s="7" t="s">
        <v>9</v>
      </c>
      <c r="H218" s="14" t="s">
        <v>227</v>
      </c>
    </row>
    <row r="219" spans="2:8" ht="50.1" customHeight="1" x14ac:dyDescent="0.25">
      <c r="B219" s="28">
        <v>216</v>
      </c>
      <c r="C219" s="10" t="s">
        <v>312</v>
      </c>
      <c r="D219" s="18"/>
      <c r="E219" s="18" t="s">
        <v>10</v>
      </c>
      <c r="F219" s="7"/>
      <c r="G219" s="7" t="s">
        <v>9</v>
      </c>
      <c r="H219" s="14" t="s">
        <v>285</v>
      </c>
    </row>
    <row r="220" spans="2:8" ht="50.1" customHeight="1" x14ac:dyDescent="0.25">
      <c r="B220" s="28">
        <v>217</v>
      </c>
      <c r="C220" s="10" t="s">
        <v>228</v>
      </c>
      <c r="D220" s="18"/>
      <c r="E220" s="18" t="s">
        <v>10</v>
      </c>
      <c r="F220" s="7"/>
      <c r="G220" s="7" t="s">
        <v>9</v>
      </c>
      <c r="H220" s="14" t="s">
        <v>285</v>
      </c>
    </row>
    <row r="221" spans="2:8" ht="50.1" customHeight="1" x14ac:dyDescent="0.25">
      <c r="B221" s="28">
        <v>218</v>
      </c>
      <c r="C221" s="10" t="s">
        <v>229</v>
      </c>
      <c r="D221" s="18" t="s">
        <v>10</v>
      </c>
      <c r="E221" s="18"/>
      <c r="F221" s="7"/>
      <c r="G221" s="7" t="s">
        <v>9</v>
      </c>
    </row>
    <row r="222" spans="2:8" ht="50.1" customHeight="1" x14ac:dyDescent="0.25">
      <c r="B222" s="28">
        <v>219</v>
      </c>
      <c r="C222" s="10" t="s">
        <v>230</v>
      </c>
      <c r="D222" s="18" t="s">
        <v>10</v>
      </c>
      <c r="E222" s="18"/>
      <c r="F222" s="7"/>
      <c r="G222" s="7" t="s">
        <v>9</v>
      </c>
    </row>
    <row r="223" spans="2:8" ht="50.1" customHeight="1" x14ac:dyDescent="0.25">
      <c r="B223" s="28">
        <v>220</v>
      </c>
      <c r="C223" s="10" t="s">
        <v>231</v>
      </c>
      <c r="D223" s="18"/>
      <c r="E223" s="18" t="s">
        <v>10</v>
      </c>
      <c r="F223" s="7"/>
      <c r="G223" s="7" t="s">
        <v>9</v>
      </c>
      <c r="H223" s="14" t="s">
        <v>343</v>
      </c>
    </row>
    <row r="224" spans="2:8" ht="50.1" customHeight="1" x14ac:dyDescent="0.25">
      <c r="B224" s="28">
        <v>221</v>
      </c>
      <c r="C224" s="10" t="s">
        <v>232</v>
      </c>
      <c r="D224" s="18" t="s">
        <v>10</v>
      </c>
      <c r="E224" s="18"/>
      <c r="F224" s="7"/>
      <c r="G224" s="7" t="s">
        <v>9</v>
      </c>
    </row>
    <row r="225" spans="2:8" ht="50.1" customHeight="1" x14ac:dyDescent="0.25">
      <c r="B225" s="28">
        <v>222</v>
      </c>
      <c r="C225" s="10" t="s">
        <v>233</v>
      </c>
      <c r="D225" s="18"/>
      <c r="E225" s="18" t="s">
        <v>10</v>
      </c>
      <c r="F225" s="7"/>
      <c r="G225" s="7" t="s">
        <v>9</v>
      </c>
      <c r="H225" s="14" t="s">
        <v>234</v>
      </c>
    </row>
    <row r="226" spans="2:8" ht="50.1" customHeight="1" x14ac:dyDescent="0.25">
      <c r="B226" s="28">
        <v>223</v>
      </c>
      <c r="C226" s="10" t="s">
        <v>235</v>
      </c>
      <c r="D226" s="18"/>
      <c r="E226" s="18" t="s">
        <v>10</v>
      </c>
      <c r="F226" s="7"/>
      <c r="G226" s="7" t="s">
        <v>9</v>
      </c>
      <c r="H226" s="14" t="s">
        <v>343</v>
      </c>
    </row>
    <row r="227" spans="2:8" ht="50.1" customHeight="1" x14ac:dyDescent="0.25">
      <c r="B227" s="28">
        <v>224</v>
      </c>
      <c r="C227" s="10" t="s">
        <v>236</v>
      </c>
      <c r="D227" s="18" t="s">
        <v>10</v>
      </c>
      <c r="E227" s="18"/>
      <c r="F227" s="7"/>
      <c r="G227" s="7" t="s">
        <v>9</v>
      </c>
    </row>
    <row r="228" spans="2:8" ht="50.1" customHeight="1" x14ac:dyDescent="0.25">
      <c r="B228" s="28">
        <v>225</v>
      </c>
      <c r="C228" s="10" t="s">
        <v>237</v>
      </c>
      <c r="D228" s="18" t="s">
        <v>10</v>
      </c>
      <c r="E228" s="18"/>
      <c r="F228" s="7"/>
      <c r="G228" s="7" t="s">
        <v>9</v>
      </c>
      <c r="H228" s="14" t="s">
        <v>238</v>
      </c>
    </row>
    <row r="229" spans="2:8" x14ac:dyDescent="0.25">
      <c r="B229" s="39"/>
      <c r="C229" s="45"/>
      <c r="F229"/>
      <c r="G229"/>
    </row>
    <row r="230" spans="2:8" x14ac:dyDescent="0.25">
      <c r="B230" s="39"/>
      <c r="C230" s="19"/>
      <c r="F230"/>
      <c r="G230"/>
    </row>
    <row r="231" spans="2:8" x14ac:dyDescent="0.25">
      <c r="B231" s="39"/>
      <c r="C231" s="19"/>
      <c r="F231"/>
      <c r="G231"/>
    </row>
    <row r="232" spans="2:8" x14ac:dyDescent="0.25">
      <c r="B232" s="39"/>
      <c r="C232" s="18" t="s">
        <v>239</v>
      </c>
      <c r="D232" s="18">
        <f>COUNTIF(D4:D228, "Tidak Sesuai")</f>
        <v>158</v>
      </c>
      <c r="F232"/>
      <c r="G232"/>
    </row>
    <row r="233" spans="2:8" x14ac:dyDescent="0.25">
      <c r="B233" s="39"/>
      <c r="C233" s="18" t="s">
        <v>430</v>
      </c>
      <c r="D233" s="18">
        <f>COUNTIF(E4:E228, "Sesuai dan Lengkap")</f>
        <v>39</v>
      </c>
      <c r="F233"/>
      <c r="G233"/>
    </row>
    <row r="234" spans="2:8" x14ac:dyDescent="0.25">
      <c r="B234" s="39"/>
      <c r="C234" s="18" t="s">
        <v>240</v>
      </c>
      <c r="D234" s="18">
        <f>COUNTIF(E4:E228, "Tidak Sesuai")</f>
        <v>26</v>
      </c>
    </row>
    <row r="235" spans="2:8" x14ac:dyDescent="0.25">
      <c r="B235" s="39"/>
      <c r="C235" s="18" t="s">
        <v>241</v>
      </c>
      <c r="D235" s="18">
        <f>COUNTIF(E4:E228,"Tidak Lengkap")</f>
        <v>2</v>
      </c>
      <c r="F235"/>
      <c r="G235"/>
    </row>
    <row r="236" spans="2:8" x14ac:dyDescent="0.25">
      <c r="B236" s="39"/>
      <c r="C236" s="18" t="s">
        <v>242</v>
      </c>
      <c r="D236" s="18">
        <f>SUM(D232:D235)</f>
        <v>225</v>
      </c>
      <c r="F236"/>
      <c r="G236"/>
    </row>
    <row r="237" spans="2:8" x14ac:dyDescent="0.25">
      <c r="B237" s="39"/>
      <c r="C237" s="19"/>
      <c r="F237"/>
      <c r="G237"/>
    </row>
    <row r="238" spans="2:8" x14ac:dyDescent="0.25">
      <c r="B238" s="39"/>
      <c r="C238" s="19"/>
      <c r="F238"/>
      <c r="G238"/>
    </row>
    <row r="239" spans="2:8" x14ac:dyDescent="0.25">
      <c r="B239" s="39"/>
      <c r="C239" s="45"/>
      <c r="F239"/>
      <c r="G239"/>
    </row>
    <row r="240" spans="2:8" x14ac:dyDescent="0.25">
      <c r="B240" s="39"/>
      <c r="C240" s="45"/>
      <c r="F240"/>
      <c r="G240"/>
    </row>
    <row r="241" spans="2:7" x14ac:dyDescent="0.25">
      <c r="B241" s="39"/>
      <c r="C241" s="19"/>
      <c r="F241"/>
      <c r="G241"/>
    </row>
    <row r="242" spans="2:7" x14ac:dyDescent="0.25">
      <c r="B242" s="39"/>
      <c r="C242" s="19"/>
      <c r="F242"/>
      <c r="G242"/>
    </row>
    <row r="243" spans="2:7" x14ac:dyDescent="0.25">
      <c r="B243" s="39"/>
      <c r="C243" s="19"/>
      <c r="F243"/>
      <c r="G243"/>
    </row>
    <row r="244" spans="2:7" x14ac:dyDescent="0.25">
      <c r="B244" s="39"/>
      <c r="C244" s="19"/>
      <c r="F244"/>
      <c r="G244"/>
    </row>
    <row r="245" spans="2:7" x14ac:dyDescent="0.25">
      <c r="B245" s="39"/>
      <c r="C245" s="19"/>
      <c r="F245"/>
      <c r="G245"/>
    </row>
    <row r="246" spans="2:7" x14ac:dyDescent="0.25">
      <c r="B246" s="39"/>
      <c r="C246" s="19"/>
      <c r="F246"/>
      <c r="G246"/>
    </row>
    <row r="247" spans="2:7" x14ac:dyDescent="0.25">
      <c r="B247" s="39"/>
      <c r="C247" s="19"/>
      <c r="F247"/>
      <c r="G247"/>
    </row>
    <row r="248" spans="2:7" x14ac:dyDescent="0.25">
      <c r="B248" s="39"/>
      <c r="C248" s="19"/>
      <c r="F248"/>
      <c r="G248"/>
    </row>
    <row r="249" spans="2:7" x14ac:dyDescent="0.25">
      <c r="B249" s="39"/>
      <c r="C249" s="19"/>
      <c r="F249"/>
      <c r="G249"/>
    </row>
    <row r="250" spans="2:7" x14ac:dyDescent="0.25">
      <c r="B250" s="39"/>
      <c r="C250" s="19"/>
      <c r="F250"/>
      <c r="G250"/>
    </row>
    <row r="251" spans="2:7" x14ac:dyDescent="0.25">
      <c r="B251" s="39"/>
      <c r="C251" s="19"/>
      <c r="F251"/>
      <c r="G251"/>
    </row>
    <row r="252" spans="2:7" x14ac:dyDescent="0.25">
      <c r="B252" s="39"/>
      <c r="C252" s="19"/>
      <c r="F252"/>
      <c r="G252"/>
    </row>
    <row r="253" spans="2:7" x14ac:dyDescent="0.25">
      <c r="B253" s="39"/>
      <c r="C253" s="19"/>
      <c r="F253"/>
      <c r="G253"/>
    </row>
    <row r="254" spans="2:7" x14ac:dyDescent="0.25">
      <c r="B254" s="39"/>
      <c r="C254" s="19"/>
      <c r="F254"/>
      <c r="G254"/>
    </row>
    <row r="255" spans="2:7" x14ac:dyDescent="0.25">
      <c r="B255" s="39"/>
      <c r="C255" s="19"/>
      <c r="F255"/>
      <c r="G255"/>
    </row>
    <row r="256" spans="2:7" x14ac:dyDescent="0.25">
      <c r="B256" s="39"/>
      <c r="C256" s="19"/>
      <c r="F256"/>
      <c r="G256"/>
    </row>
    <row r="257" spans="2:7" x14ac:dyDescent="0.25">
      <c r="B257" s="39"/>
      <c r="C257" s="19"/>
      <c r="F257"/>
      <c r="G257"/>
    </row>
    <row r="258" spans="2:7" x14ac:dyDescent="0.25">
      <c r="B258" s="39"/>
      <c r="C258" s="19"/>
      <c r="F258"/>
      <c r="G258"/>
    </row>
    <row r="259" spans="2:7" x14ac:dyDescent="0.25">
      <c r="B259" s="39"/>
      <c r="C259" s="19"/>
      <c r="F259"/>
      <c r="G259"/>
    </row>
    <row r="260" spans="2:7" x14ac:dyDescent="0.25">
      <c r="B260" s="39"/>
      <c r="C260" s="19"/>
      <c r="F260"/>
      <c r="G260"/>
    </row>
    <row r="261" spans="2:7" x14ac:dyDescent="0.25">
      <c r="B261" s="39"/>
      <c r="C261" s="19"/>
      <c r="F261"/>
      <c r="G261"/>
    </row>
    <row r="262" spans="2:7" x14ac:dyDescent="0.25">
      <c r="B262" s="39"/>
      <c r="C262" s="19"/>
      <c r="F262"/>
      <c r="G262"/>
    </row>
    <row r="263" spans="2:7" x14ac:dyDescent="0.25">
      <c r="B263" s="39"/>
      <c r="C263" s="19"/>
      <c r="F263"/>
      <c r="G263"/>
    </row>
    <row r="264" spans="2:7" x14ac:dyDescent="0.25">
      <c r="B264" s="39"/>
      <c r="C264" s="19"/>
      <c r="F264"/>
      <c r="G264"/>
    </row>
    <row r="265" spans="2:7" x14ac:dyDescent="0.25">
      <c r="B265" s="39"/>
      <c r="C265" s="19"/>
      <c r="F265"/>
      <c r="G265"/>
    </row>
    <row r="266" spans="2:7" x14ac:dyDescent="0.25">
      <c r="B266" s="39"/>
      <c r="C266" s="19"/>
      <c r="F266"/>
      <c r="G266"/>
    </row>
    <row r="267" spans="2:7" x14ac:dyDescent="0.25">
      <c r="B267" s="39"/>
      <c r="C267" s="19"/>
      <c r="F267"/>
      <c r="G267"/>
    </row>
    <row r="268" spans="2:7" x14ac:dyDescent="0.25">
      <c r="B268" s="39"/>
      <c r="C268" s="19"/>
      <c r="F268"/>
      <c r="G268"/>
    </row>
    <row r="269" spans="2:7" x14ac:dyDescent="0.25">
      <c r="B269" s="39"/>
      <c r="C269" s="19"/>
      <c r="F269"/>
      <c r="G269"/>
    </row>
    <row r="270" spans="2:7" x14ac:dyDescent="0.25">
      <c r="B270" s="39"/>
      <c r="C270" s="19"/>
      <c r="F270"/>
      <c r="G270"/>
    </row>
    <row r="271" spans="2:7" x14ac:dyDescent="0.25">
      <c r="B271" s="39"/>
      <c r="C271" s="19"/>
      <c r="F271"/>
      <c r="G271"/>
    </row>
    <row r="272" spans="2:7" x14ac:dyDescent="0.25">
      <c r="B272" s="39"/>
      <c r="C272" s="19"/>
      <c r="F272"/>
      <c r="G272"/>
    </row>
    <row r="273" spans="2:7" x14ac:dyDescent="0.25">
      <c r="B273" s="39"/>
      <c r="C273" s="19"/>
      <c r="F273"/>
      <c r="G273"/>
    </row>
    <row r="274" spans="2:7" x14ac:dyDescent="0.25">
      <c r="B274" s="39"/>
      <c r="C274" s="19"/>
      <c r="F274"/>
      <c r="G274"/>
    </row>
    <row r="275" spans="2:7" x14ac:dyDescent="0.25">
      <c r="B275" s="39"/>
      <c r="C275" s="19"/>
      <c r="F275"/>
      <c r="G275"/>
    </row>
    <row r="276" spans="2:7" x14ac:dyDescent="0.25">
      <c r="B276" s="39"/>
      <c r="C276" s="19"/>
      <c r="F276"/>
      <c r="G276"/>
    </row>
    <row r="277" spans="2:7" x14ac:dyDescent="0.25">
      <c r="B277" s="39"/>
      <c r="C277" s="19"/>
      <c r="F277"/>
      <c r="G277"/>
    </row>
    <row r="278" spans="2:7" x14ac:dyDescent="0.25">
      <c r="B278" s="39"/>
      <c r="C278" s="19"/>
      <c r="F278"/>
      <c r="G278"/>
    </row>
    <row r="279" spans="2:7" x14ac:dyDescent="0.25">
      <c r="B279" s="39"/>
      <c r="C279" s="19"/>
      <c r="F279"/>
      <c r="G279"/>
    </row>
    <row r="280" spans="2:7" x14ac:dyDescent="0.25">
      <c r="B280" s="39"/>
      <c r="C280" s="19"/>
      <c r="F280"/>
      <c r="G280"/>
    </row>
    <row r="281" spans="2:7" x14ac:dyDescent="0.25">
      <c r="B281" s="39"/>
      <c r="C281" s="19"/>
      <c r="F281"/>
      <c r="G281"/>
    </row>
    <row r="282" spans="2:7" x14ac:dyDescent="0.25">
      <c r="B282" s="39"/>
      <c r="C282" s="19"/>
      <c r="F282"/>
      <c r="G282"/>
    </row>
    <row r="283" spans="2:7" x14ac:dyDescent="0.25">
      <c r="B283" s="39"/>
      <c r="C283" s="19"/>
      <c r="F283"/>
      <c r="G283"/>
    </row>
    <row r="284" spans="2:7" x14ac:dyDescent="0.25">
      <c r="B284" s="39"/>
      <c r="C284" s="19"/>
      <c r="F284"/>
      <c r="G284"/>
    </row>
    <row r="285" spans="2:7" x14ac:dyDescent="0.25">
      <c r="B285" s="39"/>
      <c r="C285" s="19"/>
      <c r="F285"/>
      <c r="G285"/>
    </row>
    <row r="286" spans="2:7" x14ac:dyDescent="0.25">
      <c r="B286" s="39"/>
      <c r="C286" s="19"/>
      <c r="F286"/>
      <c r="G286"/>
    </row>
    <row r="287" spans="2:7" x14ac:dyDescent="0.25">
      <c r="B287" s="39"/>
      <c r="C287" s="19"/>
      <c r="F287"/>
      <c r="G287"/>
    </row>
    <row r="288" spans="2:7" x14ac:dyDescent="0.25">
      <c r="B288" s="39"/>
      <c r="C288" s="19"/>
      <c r="F288"/>
      <c r="G288"/>
    </row>
  </sheetData>
  <dataConsolidate/>
  <conditionalFormatting sqref="C4:C228">
    <cfRule type="duplicateValues" dxfId="29" priority="52"/>
    <cfRule type="duplicateValues" dxfId="28" priority="53"/>
    <cfRule type="duplicateValues" dxfId="27" priority="54"/>
  </conditionalFormatting>
  <dataValidations count="4">
    <dataValidation type="list" allowBlank="1" showInputMessage="1" showErrorMessage="1" sqref="J12 J4:J10 E256:E1048576 E1:E231">
      <formula1>"Sesuai dan Lengkap, Tidak Sesuai, Tidak Lengkap"</formula1>
    </dataValidation>
    <dataValidation type="list" allowBlank="1" showInputMessage="1" showErrorMessage="1" sqref="J11">
      <formula1>"Sesuai dan Lengkap, Tidak Sesuai, Tidak Lengkap, Tidak Sesuai dan Tidak Lengkap"</formula1>
    </dataValidation>
    <dataValidation type="list" allowBlank="1" showInputMessage="1" showErrorMessage="1" sqref="D256:D1048576 D1:D118 D120:D231">
      <formula1>"Sesuai,Tidak Sesuai"</formula1>
    </dataValidation>
    <dataValidation type="list" allowBlank="1" showInputMessage="1" showErrorMessage="1" sqref="F256:G1048576 F1:G231">
      <formula1>"P"</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0" id="{65095354-5C9A-4390-B506-22BAEF7B4B1E}">
            <x14:iconSet showValue="0" custom="1">
              <x14:cfvo type="percent">
                <xm:f>0</xm:f>
              </x14:cfvo>
              <x14:cfvo type="num">
                <xm:f>0</xm:f>
              </x14:cfvo>
              <x14:cfvo type="num">
                <xm:f>1</xm:f>
              </x14:cfvo>
              <x14:cfIcon iconSet="3TrafficLights1" iconId="0"/>
              <x14:cfIcon iconSet="3TrafficLights1" iconId="1"/>
              <x14:cfIcon iconSet="3Symbols2" iconId="2"/>
            </x14:iconSet>
          </x14:cfRule>
          <xm:sqref>F4:G13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zoomScaleNormal="100" workbookViewId="0">
      <selection activeCell="H4" sqref="H4"/>
    </sheetView>
  </sheetViews>
  <sheetFormatPr defaultRowHeight="15" x14ac:dyDescent="0.25"/>
  <cols>
    <col min="1" max="1" width="4" style="17" customWidth="1"/>
    <col min="2" max="2" width="21.140625" style="27" customWidth="1"/>
    <col min="3" max="3" width="10.5703125" style="13" customWidth="1"/>
    <col min="4" max="4" width="44.5703125" style="13" customWidth="1"/>
    <col min="5" max="5" width="52.85546875" style="13" customWidth="1"/>
    <col min="6" max="6" width="24.7109375" style="13" customWidth="1"/>
    <col min="7" max="7" width="11.85546875" style="13" customWidth="1"/>
    <col min="8" max="9" width="9.140625" style="13"/>
    <col min="10" max="10" width="18.140625" style="14" customWidth="1"/>
    <col min="11" max="11" width="9.140625" style="13"/>
    <col min="13" max="13" width="9.7109375" style="23" customWidth="1"/>
  </cols>
  <sheetData>
    <row r="1" spans="1:13" x14ac:dyDescent="0.25">
      <c r="B1" s="25" t="s">
        <v>243</v>
      </c>
    </row>
    <row r="3" spans="1:13" ht="120" customHeight="1" x14ac:dyDescent="0.25">
      <c r="B3" s="77" t="s">
        <v>427</v>
      </c>
      <c r="C3" s="77"/>
      <c r="D3" s="77"/>
    </row>
    <row r="5" spans="1:13" ht="30" x14ac:dyDescent="0.25">
      <c r="A5" s="63" t="s">
        <v>0</v>
      </c>
      <c r="B5" s="63" t="s">
        <v>1</v>
      </c>
      <c r="C5" s="64" t="s">
        <v>244</v>
      </c>
      <c r="D5" s="64" t="s">
        <v>245</v>
      </c>
      <c r="E5" s="64" t="s">
        <v>251</v>
      </c>
      <c r="F5" s="64" t="s">
        <v>246</v>
      </c>
      <c r="G5" s="64" t="s">
        <v>247</v>
      </c>
      <c r="H5" s="64" t="s">
        <v>249</v>
      </c>
      <c r="I5" s="64" t="s">
        <v>248</v>
      </c>
    </row>
    <row r="6" spans="1:13" ht="105" x14ac:dyDescent="0.25">
      <c r="A6" s="65">
        <v>1</v>
      </c>
      <c r="B6" s="66" t="s">
        <v>8</v>
      </c>
      <c r="C6" s="67" t="s">
        <v>255</v>
      </c>
      <c r="D6" s="67" t="s">
        <v>347</v>
      </c>
      <c r="E6" s="67" t="s">
        <v>423</v>
      </c>
      <c r="F6" s="67" t="s">
        <v>378</v>
      </c>
      <c r="G6" s="67" t="s">
        <v>256</v>
      </c>
      <c r="H6" s="68"/>
      <c r="I6" s="68" t="s">
        <v>9</v>
      </c>
      <c r="K6" s="13" t="s">
        <v>338</v>
      </c>
      <c r="M6" s="14"/>
    </row>
    <row r="7" spans="1:13" ht="180" x14ac:dyDescent="0.25">
      <c r="A7" s="65">
        <v>2</v>
      </c>
      <c r="B7" s="66" t="s">
        <v>15</v>
      </c>
      <c r="C7" s="67" t="s">
        <v>255</v>
      </c>
      <c r="D7" s="67" t="s">
        <v>346</v>
      </c>
      <c r="E7" s="67" t="s">
        <v>254</v>
      </c>
      <c r="F7" s="67" t="s">
        <v>339</v>
      </c>
      <c r="G7" s="67" t="s">
        <v>340</v>
      </c>
      <c r="H7" s="68"/>
      <c r="I7" s="69" t="s">
        <v>9</v>
      </c>
      <c r="J7" s="15"/>
    </row>
    <row r="8" spans="1:13" ht="409.5" x14ac:dyDescent="0.25">
      <c r="A8" s="65">
        <v>3</v>
      </c>
      <c r="B8" s="66" t="s">
        <v>52</v>
      </c>
      <c r="C8" s="67" t="s">
        <v>255</v>
      </c>
      <c r="D8" s="67" t="s">
        <v>363</v>
      </c>
      <c r="E8" s="67" t="s">
        <v>362</v>
      </c>
      <c r="F8" s="67" t="s">
        <v>259</v>
      </c>
      <c r="G8" s="67" t="s">
        <v>252</v>
      </c>
      <c r="H8" s="68"/>
      <c r="I8" s="68" t="s">
        <v>9</v>
      </c>
    </row>
    <row r="9" spans="1:13" ht="105" x14ac:dyDescent="0.25">
      <c r="A9" s="65">
        <v>4</v>
      </c>
      <c r="B9" s="66" t="s">
        <v>58</v>
      </c>
      <c r="C9" s="67" t="s">
        <v>255</v>
      </c>
      <c r="D9" s="67" t="s">
        <v>261</v>
      </c>
      <c r="E9" s="67" t="s">
        <v>260</v>
      </c>
      <c r="F9" s="67" t="s">
        <v>262</v>
      </c>
      <c r="G9" s="67" t="s">
        <v>258</v>
      </c>
      <c r="H9" s="68" t="s">
        <v>9</v>
      </c>
      <c r="I9" s="68"/>
    </row>
    <row r="10" spans="1:13" ht="135" x14ac:dyDescent="0.25">
      <c r="A10" s="65">
        <v>5</v>
      </c>
      <c r="B10" s="66" t="s">
        <v>95</v>
      </c>
      <c r="C10" s="67" t="s">
        <v>255</v>
      </c>
      <c r="D10" s="67" t="s">
        <v>342</v>
      </c>
      <c r="E10" s="67" t="s">
        <v>341</v>
      </c>
      <c r="F10" s="67" t="s">
        <v>264</v>
      </c>
      <c r="G10" s="67" t="s">
        <v>263</v>
      </c>
      <c r="H10" s="68"/>
      <c r="I10" s="68"/>
      <c r="J10" s="14" t="s">
        <v>361</v>
      </c>
    </row>
    <row r="11" spans="1:13" ht="195" x14ac:dyDescent="0.25">
      <c r="A11" s="65">
        <v>6</v>
      </c>
      <c r="B11" s="66" t="s">
        <v>111</v>
      </c>
      <c r="C11" s="67" t="s">
        <v>255</v>
      </c>
      <c r="D11" s="67" t="s">
        <v>364</v>
      </c>
      <c r="E11" s="67" t="s">
        <v>424</v>
      </c>
      <c r="F11" s="67" t="s">
        <v>253</v>
      </c>
      <c r="G11" s="67" t="s">
        <v>252</v>
      </c>
      <c r="H11" s="68"/>
      <c r="I11" s="68" t="s">
        <v>9</v>
      </c>
      <c r="K11" s="13" t="s">
        <v>337</v>
      </c>
    </row>
    <row r="12" spans="1:13" ht="120" x14ac:dyDescent="0.25">
      <c r="A12" s="65">
        <v>7</v>
      </c>
      <c r="B12" s="66" t="s">
        <v>119</v>
      </c>
      <c r="C12" s="67" t="s">
        <v>255</v>
      </c>
      <c r="D12" s="67" t="s">
        <v>267</v>
      </c>
      <c r="E12" s="67" t="s">
        <v>254</v>
      </c>
      <c r="F12" s="67" t="s">
        <v>268</v>
      </c>
      <c r="G12" s="67" t="s">
        <v>258</v>
      </c>
      <c r="H12" s="68"/>
      <c r="I12" s="68" t="s">
        <v>9</v>
      </c>
    </row>
    <row r="13" spans="1:13" ht="90" x14ac:dyDescent="0.25">
      <c r="A13" s="65">
        <v>8</v>
      </c>
      <c r="B13" s="66" t="s">
        <v>120</v>
      </c>
      <c r="C13" s="67" t="s">
        <v>255</v>
      </c>
      <c r="D13" s="67" t="s">
        <v>344</v>
      </c>
      <c r="E13" s="67" t="s">
        <v>345</v>
      </c>
      <c r="F13" s="67" t="s">
        <v>270</v>
      </c>
      <c r="G13" s="67" t="s">
        <v>399</v>
      </c>
      <c r="H13" s="68"/>
      <c r="I13" s="68"/>
      <c r="J13" s="14" t="s">
        <v>269</v>
      </c>
    </row>
    <row r="14" spans="1:13" ht="210" x14ac:dyDescent="0.25">
      <c r="A14" s="65">
        <v>9</v>
      </c>
      <c r="B14" s="66" t="s">
        <v>121</v>
      </c>
      <c r="C14" s="67" t="s">
        <v>255</v>
      </c>
      <c r="D14" s="67" t="s">
        <v>271</v>
      </c>
      <c r="E14" s="67" t="s">
        <v>425</v>
      </c>
      <c r="F14" s="67" t="s">
        <v>257</v>
      </c>
      <c r="G14" s="67" t="s">
        <v>258</v>
      </c>
      <c r="H14" s="68" t="s">
        <v>9</v>
      </c>
      <c r="I14" s="68"/>
    </row>
    <row r="15" spans="1:13" ht="150" x14ac:dyDescent="0.25">
      <c r="A15" s="65">
        <v>10</v>
      </c>
      <c r="B15" s="66" t="s">
        <v>127</v>
      </c>
      <c r="C15" s="67" t="s">
        <v>255</v>
      </c>
      <c r="D15" s="67" t="s">
        <v>274</v>
      </c>
      <c r="E15" s="67" t="s">
        <v>348</v>
      </c>
      <c r="F15" s="67" t="s">
        <v>275</v>
      </c>
      <c r="G15" s="67" t="s">
        <v>273</v>
      </c>
      <c r="H15" s="68"/>
      <c r="I15" s="68" t="s">
        <v>9</v>
      </c>
    </row>
    <row r="16" spans="1:13" ht="120" x14ac:dyDescent="0.25">
      <c r="A16" s="65">
        <v>11</v>
      </c>
      <c r="B16" s="66" t="s">
        <v>128</v>
      </c>
      <c r="C16" s="67" t="s">
        <v>255</v>
      </c>
      <c r="D16" s="67" t="s">
        <v>349</v>
      </c>
      <c r="E16" s="67" t="s">
        <v>350</v>
      </c>
      <c r="F16" s="67" t="s">
        <v>351</v>
      </c>
      <c r="G16" s="67" t="s">
        <v>279</v>
      </c>
      <c r="H16" s="68"/>
      <c r="I16" s="68" t="s">
        <v>9</v>
      </c>
    </row>
    <row r="17" spans="1:11" ht="135" x14ac:dyDescent="0.25">
      <c r="A17" s="65">
        <v>12</v>
      </c>
      <c r="B17" s="66" t="s">
        <v>129</v>
      </c>
      <c r="C17" s="67" t="s">
        <v>255</v>
      </c>
      <c r="D17" s="67" t="s">
        <v>276</v>
      </c>
      <c r="E17" s="67" t="s">
        <v>277</v>
      </c>
      <c r="F17" s="67" t="s">
        <v>278</v>
      </c>
      <c r="G17" s="67" t="s">
        <v>352</v>
      </c>
      <c r="H17" s="68"/>
      <c r="I17" s="68" t="s">
        <v>9</v>
      </c>
    </row>
    <row r="18" spans="1:11" ht="75" x14ac:dyDescent="0.25">
      <c r="A18" s="65">
        <v>13</v>
      </c>
      <c r="B18" s="66" t="s">
        <v>131</v>
      </c>
      <c r="C18" s="67" t="s">
        <v>255</v>
      </c>
      <c r="D18" s="67" t="s">
        <v>283</v>
      </c>
      <c r="E18" s="67" t="s">
        <v>254</v>
      </c>
      <c r="F18" s="67" t="s">
        <v>284</v>
      </c>
      <c r="G18" s="67" t="s">
        <v>279</v>
      </c>
      <c r="H18" s="68"/>
      <c r="I18" s="68" t="s">
        <v>9</v>
      </c>
    </row>
    <row r="19" spans="1:11" ht="75" x14ac:dyDescent="0.25">
      <c r="A19" s="65">
        <v>14</v>
      </c>
      <c r="B19" s="66" t="s">
        <v>132</v>
      </c>
      <c r="C19" s="67" t="s">
        <v>255</v>
      </c>
      <c r="D19" s="67" t="s">
        <v>282</v>
      </c>
      <c r="E19" s="67" t="s">
        <v>254</v>
      </c>
      <c r="F19" s="67" t="s">
        <v>281</v>
      </c>
      <c r="G19" s="67" t="s">
        <v>280</v>
      </c>
      <c r="H19" s="68"/>
      <c r="I19" s="68" t="s">
        <v>9</v>
      </c>
    </row>
    <row r="20" spans="1:11" ht="225" x14ac:dyDescent="0.25">
      <c r="A20" s="65">
        <v>15</v>
      </c>
      <c r="B20" s="66" t="s">
        <v>135</v>
      </c>
      <c r="C20" s="67" t="s">
        <v>255</v>
      </c>
      <c r="D20" s="67" t="s">
        <v>287</v>
      </c>
      <c r="E20" s="67" t="s">
        <v>288</v>
      </c>
      <c r="F20" s="67" t="s">
        <v>286</v>
      </c>
      <c r="G20" s="67" t="s">
        <v>325</v>
      </c>
      <c r="H20" s="68" t="s">
        <v>9</v>
      </c>
      <c r="I20" s="68"/>
    </row>
    <row r="21" spans="1:11" ht="90" x14ac:dyDescent="0.25">
      <c r="A21" s="65">
        <v>16</v>
      </c>
      <c r="B21" s="66" t="s">
        <v>136</v>
      </c>
      <c r="C21" s="67" t="s">
        <v>255</v>
      </c>
      <c r="D21" s="67" t="s">
        <v>289</v>
      </c>
      <c r="E21" s="67" t="s">
        <v>254</v>
      </c>
      <c r="F21" s="67" t="s">
        <v>354</v>
      </c>
      <c r="G21" s="67" t="s">
        <v>279</v>
      </c>
      <c r="H21" s="68"/>
      <c r="I21" s="68" t="s">
        <v>9</v>
      </c>
    </row>
    <row r="22" spans="1:11" ht="105" x14ac:dyDescent="0.25">
      <c r="A22" s="65">
        <v>17</v>
      </c>
      <c r="B22" s="66" t="s">
        <v>138</v>
      </c>
      <c r="C22" s="67" t="s">
        <v>255</v>
      </c>
      <c r="D22" s="67" t="s">
        <v>291</v>
      </c>
      <c r="E22" s="67" t="s">
        <v>292</v>
      </c>
      <c r="F22" s="67" t="s">
        <v>293</v>
      </c>
      <c r="G22" s="70" t="s">
        <v>290</v>
      </c>
      <c r="H22" s="68"/>
      <c r="I22" s="68" t="s">
        <v>9</v>
      </c>
    </row>
    <row r="23" spans="1:11" ht="135" x14ac:dyDescent="0.25">
      <c r="A23" s="65">
        <v>18</v>
      </c>
      <c r="B23" s="66" t="s">
        <v>139</v>
      </c>
      <c r="C23" s="67" t="s">
        <v>255</v>
      </c>
      <c r="D23" s="67" t="s">
        <v>294</v>
      </c>
      <c r="E23" s="67" t="s">
        <v>355</v>
      </c>
      <c r="F23" s="67" t="s">
        <v>257</v>
      </c>
      <c r="G23" s="67" t="s">
        <v>279</v>
      </c>
      <c r="H23" s="68"/>
      <c r="I23" s="68" t="s">
        <v>9</v>
      </c>
    </row>
    <row r="24" spans="1:11" ht="150" x14ac:dyDescent="0.25">
      <c r="A24" s="65">
        <v>19</v>
      </c>
      <c r="B24" s="66" t="s">
        <v>142</v>
      </c>
      <c r="C24" s="67" t="s">
        <v>255</v>
      </c>
      <c r="D24" s="67" t="s">
        <v>296</v>
      </c>
      <c r="E24" s="67" t="s">
        <v>356</v>
      </c>
      <c r="F24" s="67" t="s">
        <v>295</v>
      </c>
      <c r="G24" s="67" t="s">
        <v>290</v>
      </c>
      <c r="H24" s="68"/>
      <c r="I24" s="68" t="s">
        <v>9</v>
      </c>
    </row>
    <row r="25" spans="1:11" ht="120" x14ac:dyDescent="0.25">
      <c r="A25" s="65">
        <v>20</v>
      </c>
      <c r="B25" s="66" t="s">
        <v>143</v>
      </c>
      <c r="C25" s="67" t="s">
        <v>255</v>
      </c>
      <c r="D25" s="67" t="s">
        <v>297</v>
      </c>
      <c r="E25" s="67" t="s">
        <v>298</v>
      </c>
      <c r="F25" s="67" t="s">
        <v>295</v>
      </c>
      <c r="G25" s="67" t="s">
        <v>290</v>
      </c>
      <c r="H25" s="68"/>
      <c r="I25" s="68" t="s">
        <v>9</v>
      </c>
    </row>
    <row r="26" spans="1:11" ht="409.5" x14ac:dyDescent="0.25">
      <c r="A26" s="65">
        <v>21</v>
      </c>
      <c r="B26" s="66" t="s">
        <v>160</v>
      </c>
      <c r="C26" s="67" t="s">
        <v>255</v>
      </c>
      <c r="D26" s="67" t="s">
        <v>358</v>
      </c>
      <c r="E26" s="67" t="s">
        <v>365</v>
      </c>
      <c r="F26" s="67" t="s">
        <v>357</v>
      </c>
      <c r="G26" s="67" t="s">
        <v>325</v>
      </c>
      <c r="H26" s="68"/>
      <c r="I26" s="68" t="s">
        <v>9</v>
      </c>
    </row>
    <row r="27" spans="1:11" ht="165" x14ac:dyDescent="0.25">
      <c r="A27" s="65">
        <v>22</v>
      </c>
      <c r="B27" s="66" t="s">
        <v>161</v>
      </c>
      <c r="C27" s="67" t="s">
        <v>255</v>
      </c>
      <c r="D27" s="67" t="s">
        <v>359</v>
      </c>
      <c r="E27" s="67" t="s">
        <v>366</v>
      </c>
      <c r="F27" s="67" t="s">
        <v>299</v>
      </c>
      <c r="G27" s="67" t="s">
        <v>280</v>
      </c>
      <c r="H27" s="68"/>
      <c r="I27" s="68" t="s">
        <v>9</v>
      </c>
    </row>
    <row r="28" spans="1:11" ht="120" x14ac:dyDescent="0.25">
      <c r="A28" s="65">
        <v>23</v>
      </c>
      <c r="B28" s="66" t="s">
        <v>197</v>
      </c>
      <c r="C28" s="67" t="s">
        <v>255</v>
      </c>
      <c r="D28" s="67" t="s">
        <v>301</v>
      </c>
      <c r="E28" s="67" t="s">
        <v>360</v>
      </c>
      <c r="F28" s="67" t="s">
        <v>300</v>
      </c>
      <c r="G28" s="67" t="s">
        <v>280</v>
      </c>
      <c r="H28" s="68"/>
      <c r="I28" s="68" t="s">
        <v>9</v>
      </c>
      <c r="K28" s="13" t="s">
        <v>250</v>
      </c>
    </row>
    <row r="29" spans="1:11" ht="90" x14ac:dyDescent="0.25">
      <c r="A29" s="65">
        <v>24</v>
      </c>
      <c r="B29" s="66" t="s">
        <v>198</v>
      </c>
      <c r="C29" s="67" t="s">
        <v>255</v>
      </c>
      <c r="D29" s="67" t="s">
        <v>303</v>
      </c>
      <c r="E29" s="67" t="s">
        <v>254</v>
      </c>
      <c r="F29" s="67" t="s">
        <v>304</v>
      </c>
      <c r="G29" s="67" t="s">
        <v>302</v>
      </c>
      <c r="H29" s="68"/>
      <c r="I29" s="68" t="s">
        <v>9</v>
      </c>
    </row>
    <row r="30" spans="1:11" ht="195" x14ac:dyDescent="0.25">
      <c r="A30" s="65">
        <v>25</v>
      </c>
      <c r="B30" s="66" t="s">
        <v>199</v>
      </c>
      <c r="C30" s="67" t="s">
        <v>255</v>
      </c>
      <c r="D30" s="67" t="s">
        <v>306</v>
      </c>
      <c r="E30" s="67" t="s">
        <v>367</v>
      </c>
      <c r="F30" s="67" t="s">
        <v>305</v>
      </c>
      <c r="G30" s="67" t="s">
        <v>280</v>
      </c>
      <c r="H30" s="68"/>
      <c r="I30" s="68" t="s">
        <v>9</v>
      </c>
    </row>
    <row r="31" spans="1:11" ht="105" x14ac:dyDescent="0.25">
      <c r="A31" s="65">
        <v>26</v>
      </c>
      <c r="B31" s="66" t="s">
        <v>200</v>
      </c>
      <c r="C31" s="67" t="s">
        <v>255</v>
      </c>
      <c r="D31" s="67" t="s">
        <v>313</v>
      </c>
      <c r="E31" s="67" t="s">
        <v>314</v>
      </c>
      <c r="F31" s="67" t="s">
        <v>257</v>
      </c>
      <c r="G31" s="67" t="s">
        <v>280</v>
      </c>
      <c r="H31" s="68" t="s">
        <v>9</v>
      </c>
      <c r="I31" s="68"/>
    </row>
    <row r="32" spans="1:11" ht="105" x14ac:dyDescent="0.25">
      <c r="A32" s="65">
        <v>27</v>
      </c>
      <c r="B32" s="66" t="s">
        <v>202</v>
      </c>
      <c r="C32" s="67" t="s">
        <v>255</v>
      </c>
      <c r="D32" s="67" t="s">
        <v>315</v>
      </c>
      <c r="E32" s="67" t="s">
        <v>368</v>
      </c>
      <c r="F32" s="67" t="s">
        <v>316</v>
      </c>
      <c r="G32" s="67" t="s">
        <v>280</v>
      </c>
      <c r="H32" s="68"/>
      <c r="I32" s="68" t="s">
        <v>9</v>
      </c>
    </row>
    <row r="33" spans="1:10" ht="75" x14ac:dyDescent="0.25">
      <c r="A33" s="65">
        <v>28</v>
      </c>
      <c r="B33" s="66" t="s">
        <v>203</v>
      </c>
      <c r="C33" s="67" t="s">
        <v>255</v>
      </c>
      <c r="D33" s="67" t="s">
        <v>317</v>
      </c>
      <c r="E33" s="67" t="s">
        <v>254</v>
      </c>
      <c r="F33" s="67" t="s">
        <v>304</v>
      </c>
      <c r="G33" s="67" t="s">
        <v>280</v>
      </c>
      <c r="H33" s="68"/>
      <c r="I33" s="68" t="s">
        <v>9</v>
      </c>
    </row>
    <row r="34" spans="1:10" ht="285" x14ac:dyDescent="0.25">
      <c r="A34" s="65">
        <v>29</v>
      </c>
      <c r="B34" s="66" t="s">
        <v>204</v>
      </c>
      <c r="C34" s="67" t="s">
        <v>255</v>
      </c>
      <c r="D34" s="67" t="s">
        <v>319</v>
      </c>
      <c r="E34" s="67" t="s">
        <v>369</v>
      </c>
      <c r="F34" s="67" t="s">
        <v>304</v>
      </c>
      <c r="G34" s="67" t="s">
        <v>318</v>
      </c>
      <c r="H34" s="68"/>
      <c r="I34" s="68" t="s">
        <v>9</v>
      </c>
    </row>
    <row r="35" spans="1:10" ht="195" x14ac:dyDescent="0.25">
      <c r="A35" s="65">
        <v>30</v>
      </c>
      <c r="B35" s="66" t="s">
        <v>205</v>
      </c>
      <c r="C35" s="67" t="s">
        <v>255</v>
      </c>
      <c r="D35" s="67" t="s">
        <v>321</v>
      </c>
      <c r="E35" s="67" t="s">
        <v>370</v>
      </c>
      <c r="F35" s="67" t="s">
        <v>320</v>
      </c>
      <c r="G35" s="67" t="s">
        <v>280</v>
      </c>
      <c r="H35" s="68"/>
      <c r="I35" s="68" t="s">
        <v>9</v>
      </c>
    </row>
    <row r="36" spans="1:10" ht="135" x14ac:dyDescent="0.25">
      <c r="A36" s="65">
        <v>31</v>
      </c>
      <c r="B36" s="66" t="s">
        <v>207</v>
      </c>
      <c r="C36" s="67" t="s">
        <v>255</v>
      </c>
      <c r="D36" s="67" t="s">
        <v>371</v>
      </c>
      <c r="E36" s="67" t="s">
        <v>372</v>
      </c>
      <c r="F36" s="67" t="s">
        <v>373</v>
      </c>
      <c r="G36" s="67" t="s">
        <v>280</v>
      </c>
      <c r="H36" s="68"/>
      <c r="I36" s="68" t="s">
        <v>9</v>
      </c>
    </row>
    <row r="37" spans="1:10" ht="225" x14ac:dyDescent="0.25">
      <c r="A37" s="65">
        <v>32</v>
      </c>
      <c r="B37" s="66" t="s">
        <v>208</v>
      </c>
      <c r="C37" s="67" t="s">
        <v>255</v>
      </c>
      <c r="D37" s="67" t="s">
        <v>322</v>
      </c>
      <c r="E37" s="67" t="s">
        <v>375</v>
      </c>
      <c r="F37" s="67" t="s">
        <v>295</v>
      </c>
      <c r="G37" s="67" t="s">
        <v>374</v>
      </c>
      <c r="H37" s="68"/>
      <c r="I37" s="68" t="s">
        <v>9</v>
      </c>
    </row>
    <row r="38" spans="1:10" ht="90" x14ac:dyDescent="0.25">
      <c r="A38" s="65">
        <v>33</v>
      </c>
      <c r="B38" s="66" t="s">
        <v>209</v>
      </c>
      <c r="C38" s="67" t="s">
        <v>255</v>
      </c>
      <c r="D38" s="67" t="s">
        <v>324</v>
      </c>
      <c r="E38" s="67" t="s">
        <v>426</v>
      </c>
      <c r="F38" s="67" t="s">
        <v>316</v>
      </c>
      <c r="G38" s="67" t="s">
        <v>323</v>
      </c>
      <c r="H38" s="68"/>
      <c r="I38" s="68" t="s">
        <v>9</v>
      </c>
    </row>
    <row r="39" spans="1:10" ht="345" x14ac:dyDescent="0.25">
      <c r="A39" s="65">
        <v>34</v>
      </c>
      <c r="B39" s="66" t="s">
        <v>210</v>
      </c>
      <c r="C39" s="67" t="s">
        <v>255</v>
      </c>
      <c r="D39" s="67" t="s">
        <v>326</v>
      </c>
      <c r="E39" s="67" t="s">
        <v>376</v>
      </c>
      <c r="F39" s="67" t="s">
        <v>316</v>
      </c>
      <c r="G39" s="67" t="s">
        <v>325</v>
      </c>
      <c r="H39" s="68"/>
      <c r="I39" s="68" t="s">
        <v>9</v>
      </c>
    </row>
    <row r="40" spans="1:10" ht="225" x14ac:dyDescent="0.25">
      <c r="A40" s="65">
        <v>35</v>
      </c>
      <c r="B40" s="66" t="s">
        <v>212</v>
      </c>
      <c r="C40" s="67" t="s">
        <v>255</v>
      </c>
      <c r="D40" s="67" t="s">
        <v>327</v>
      </c>
      <c r="E40" s="67" t="s">
        <v>377</v>
      </c>
      <c r="F40" s="67" t="s">
        <v>316</v>
      </c>
      <c r="G40" s="67" t="s">
        <v>280</v>
      </c>
      <c r="H40" s="68"/>
      <c r="I40" s="68" t="s">
        <v>9</v>
      </c>
    </row>
    <row r="41" spans="1:10" ht="105" x14ac:dyDescent="0.25">
      <c r="A41" s="65">
        <v>36</v>
      </c>
      <c r="B41" s="66" t="s">
        <v>213</v>
      </c>
      <c r="C41" s="67" t="s">
        <v>255</v>
      </c>
      <c r="D41" s="67" t="s">
        <v>329</v>
      </c>
      <c r="E41" s="67" t="s">
        <v>254</v>
      </c>
      <c r="F41" s="67" t="s">
        <v>295</v>
      </c>
      <c r="G41" s="67" t="s">
        <v>328</v>
      </c>
      <c r="H41" s="68"/>
      <c r="I41" s="68" t="s">
        <v>9</v>
      </c>
    </row>
    <row r="42" spans="1:10" ht="75" x14ac:dyDescent="0.25">
      <c r="A42" s="65">
        <v>37</v>
      </c>
      <c r="B42" s="66" t="s">
        <v>218</v>
      </c>
      <c r="C42" s="67" t="s">
        <v>255</v>
      </c>
      <c r="D42" s="67" t="s">
        <v>331</v>
      </c>
      <c r="E42" s="67" t="s">
        <v>254</v>
      </c>
      <c r="F42" s="67" t="s">
        <v>330</v>
      </c>
      <c r="G42" s="67" t="s">
        <v>280</v>
      </c>
      <c r="H42" s="68"/>
      <c r="I42" s="68" t="s">
        <v>9</v>
      </c>
    </row>
    <row r="43" spans="1:10" ht="75" x14ac:dyDescent="0.25">
      <c r="A43" s="65">
        <v>38</v>
      </c>
      <c r="B43" s="66" t="s">
        <v>222</v>
      </c>
      <c r="C43" s="67" t="s">
        <v>255</v>
      </c>
      <c r="D43" s="67" t="s">
        <v>332</v>
      </c>
      <c r="E43" s="67" t="s">
        <v>254</v>
      </c>
      <c r="F43" s="67" t="s">
        <v>304</v>
      </c>
      <c r="G43" s="67" t="s">
        <v>280</v>
      </c>
      <c r="H43" s="68"/>
      <c r="I43" s="68" t="s">
        <v>9</v>
      </c>
    </row>
    <row r="44" spans="1:10" ht="90" x14ac:dyDescent="0.25">
      <c r="A44" s="65">
        <v>39</v>
      </c>
      <c r="B44" s="66" t="s">
        <v>223</v>
      </c>
      <c r="C44" s="67" t="s">
        <v>333</v>
      </c>
      <c r="D44" s="67" t="s">
        <v>334</v>
      </c>
      <c r="E44" s="67" t="s">
        <v>254</v>
      </c>
      <c r="F44" s="67" t="s">
        <v>335</v>
      </c>
      <c r="G44" s="67" t="s">
        <v>290</v>
      </c>
      <c r="H44" s="68"/>
      <c r="I44" s="68" t="s">
        <v>9</v>
      </c>
    </row>
    <row r="45" spans="1:10" x14ac:dyDescent="0.25">
      <c r="A45" s="24"/>
      <c r="B45" s="26"/>
      <c r="F45" s="14"/>
      <c r="G45"/>
      <c r="H45"/>
      <c r="I45"/>
      <c r="J45"/>
    </row>
    <row r="46" spans="1:10" x14ac:dyDescent="0.25">
      <c r="A46" s="13"/>
      <c r="B46" s="26"/>
      <c r="F46" s="14"/>
      <c r="G46"/>
      <c r="H46"/>
      <c r="I46"/>
      <c r="J46"/>
    </row>
    <row r="47" spans="1:10" x14ac:dyDescent="0.25">
      <c r="A47" s="13"/>
      <c r="B47" s="26"/>
      <c r="F47" s="14"/>
      <c r="G47"/>
      <c r="H47"/>
      <c r="I47"/>
      <c r="J47"/>
    </row>
    <row r="48" spans="1:10" x14ac:dyDescent="0.25">
      <c r="A48" s="13"/>
      <c r="B48" s="26"/>
      <c r="F48" s="14"/>
      <c r="G48"/>
      <c r="H48"/>
      <c r="I48"/>
      <c r="J48"/>
    </row>
    <row r="49" spans="1:10" x14ac:dyDescent="0.25">
      <c r="A49" s="13"/>
      <c r="B49" s="26"/>
      <c r="G49" s="14"/>
      <c r="H49"/>
      <c r="I49"/>
      <c r="J49"/>
    </row>
    <row r="50" spans="1:10" x14ac:dyDescent="0.25">
      <c r="A50" s="13"/>
      <c r="B50" s="26"/>
      <c r="G50" s="14"/>
      <c r="H50"/>
      <c r="I50"/>
      <c r="J50"/>
    </row>
    <row r="51" spans="1:10" x14ac:dyDescent="0.25">
      <c r="A51" s="24"/>
      <c r="B51" s="57"/>
      <c r="C51" s="58"/>
      <c r="D51" s="58"/>
      <c r="E51" s="58"/>
      <c r="F51" s="58"/>
      <c r="G51" s="58"/>
      <c r="H51" s="59"/>
      <c r="I51" s="56"/>
      <c r="J51"/>
    </row>
    <row r="52" spans="1:10" x14ac:dyDescent="0.25">
      <c r="A52" s="24"/>
      <c r="B52" s="57"/>
      <c r="C52" s="58"/>
      <c r="D52" s="58"/>
      <c r="E52" s="58"/>
      <c r="F52" s="58"/>
      <c r="G52" s="58"/>
      <c r="H52" s="59"/>
      <c r="I52"/>
      <c r="J52"/>
    </row>
    <row r="53" spans="1:10" x14ac:dyDescent="0.25">
      <c r="A53" s="24"/>
      <c r="B53" s="57"/>
      <c r="C53" s="58"/>
      <c r="D53" s="58"/>
      <c r="E53" s="58"/>
      <c r="F53" s="58"/>
      <c r="G53" s="58"/>
      <c r="H53" s="59"/>
      <c r="I53"/>
      <c r="J53"/>
    </row>
    <row r="54" spans="1:10" x14ac:dyDescent="0.25">
      <c r="A54" s="24"/>
      <c r="B54" s="57"/>
      <c r="C54" s="58"/>
      <c r="D54" s="58"/>
      <c r="E54" s="58"/>
      <c r="F54" s="58"/>
      <c r="G54" s="58"/>
      <c r="H54" s="59"/>
      <c r="I54"/>
      <c r="J54"/>
    </row>
    <row r="55" spans="1:10" x14ac:dyDescent="0.25">
      <c r="A55" s="24"/>
      <c r="B55" s="57"/>
      <c r="C55" s="58"/>
      <c r="D55" s="58"/>
      <c r="E55" s="58"/>
      <c r="F55" s="58"/>
      <c r="G55" s="58"/>
      <c r="H55" s="59"/>
    </row>
    <row r="56" spans="1:10" x14ac:dyDescent="0.25">
      <c r="A56" s="24"/>
      <c r="B56" s="57"/>
      <c r="C56" s="58"/>
      <c r="D56" s="58"/>
      <c r="E56" s="58"/>
      <c r="F56" s="58"/>
      <c r="G56" s="58"/>
      <c r="H56" s="59"/>
    </row>
    <row r="57" spans="1:10" x14ac:dyDescent="0.25">
      <c r="A57" s="24"/>
      <c r="B57" s="57"/>
      <c r="C57" s="58"/>
      <c r="D57" s="58"/>
      <c r="E57" s="58"/>
      <c r="F57" s="58"/>
      <c r="G57" s="58"/>
      <c r="H57" s="59"/>
    </row>
    <row r="58" spans="1:10" x14ac:dyDescent="0.25">
      <c r="A58" s="60"/>
      <c r="B58" s="61"/>
      <c r="C58" s="62"/>
      <c r="D58" s="62"/>
      <c r="E58" s="62"/>
      <c r="F58" s="62"/>
      <c r="G58" s="62"/>
      <c r="H58" s="62"/>
    </row>
    <row r="59" spans="1:10" x14ac:dyDescent="0.25">
      <c r="A59" s="60"/>
      <c r="B59" s="61"/>
      <c r="C59" s="62"/>
      <c r="D59" s="62"/>
      <c r="E59" s="62"/>
      <c r="F59" s="62"/>
      <c r="G59" s="62"/>
      <c r="H59" s="62"/>
    </row>
  </sheetData>
  <mergeCells count="1">
    <mergeCell ref="B3:D3"/>
  </mergeCells>
  <conditionalFormatting sqref="B8">
    <cfRule type="duplicateValues" dxfId="26" priority="33"/>
  </conditionalFormatting>
  <conditionalFormatting sqref="B9">
    <cfRule type="duplicateValues" dxfId="25" priority="32"/>
  </conditionalFormatting>
  <conditionalFormatting sqref="B10">
    <cfRule type="duplicateValues" dxfId="24" priority="31"/>
  </conditionalFormatting>
  <conditionalFormatting sqref="B20:B21">
    <cfRule type="duplicateValues" dxfId="23" priority="26"/>
  </conditionalFormatting>
  <conditionalFormatting sqref="B24:B26">
    <cfRule type="duplicateValues" dxfId="22" priority="24"/>
  </conditionalFormatting>
  <conditionalFormatting sqref="B32:B35">
    <cfRule type="duplicateValues" dxfId="21" priority="16"/>
  </conditionalFormatting>
  <conditionalFormatting sqref="B36:B39">
    <cfRule type="duplicateValues" dxfId="20" priority="15"/>
  </conditionalFormatting>
  <conditionalFormatting sqref="B44">
    <cfRule type="duplicateValues" dxfId="19" priority="11"/>
  </conditionalFormatting>
  <conditionalFormatting sqref="B6">
    <cfRule type="duplicateValues" dxfId="18" priority="42"/>
  </conditionalFormatting>
  <conditionalFormatting sqref="B7">
    <cfRule type="duplicateValues" dxfId="17" priority="43"/>
  </conditionalFormatting>
  <conditionalFormatting sqref="B11">
    <cfRule type="duplicateValues" dxfId="16" priority="44"/>
  </conditionalFormatting>
  <conditionalFormatting sqref="B12:B14">
    <cfRule type="duplicateValues" dxfId="15" priority="45"/>
  </conditionalFormatting>
  <conditionalFormatting sqref="B15:B17">
    <cfRule type="duplicateValues" dxfId="14" priority="49"/>
  </conditionalFormatting>
  <conditionalFormatting sqref="B18:B19">
    <cfRule type="duplicateValues" dxfId="13" priority="50"/>
  </conditionalFormatting>
  <conditionalFormatting sqref="B22:B23">
    <cfRule type="duplicateValues" dxfId="12" priority="53"/>
  </conditionalFormatting>
  <conditionalFormatting sqref="B28:B31">
    <cfRule type="duplicateValues" dxfId="11" priority="57"/>
  </conditionalFormatting>
  <conditionalFormatting sqref="B43">
    <cfRule type="duplicateValues" dxfId="10" priority="63"/>
  </conditionalFormatting>
  <conditionalFormatting sqref="B42">
    <cfRule type="duplicateValues" dxfId="9" priority="64"/>
  </conditionalFormatting>
  <conditionalFormatting sqref="B27">
    <cfRule type="duplicateValues" dxfId="8" priority="66"/>
  </conditionalFormatting>
  <conditionalFormatting sqref="B40:B41">
    <cfRule type="duplicateValues" dxfId="7" priority="67"/>
  </conditionalFormatting>
  <conditionalFormatting sqref="B51">
    <cfRule type="duplicateValues" dxfId="6" priority="7"/>
  </conditionalFormatting>
  <conditionalFormatting sqref="B52">
    <cfRule type="duplicateValues" dxfId="5" priority="6"/>
  </conditionalFormatting>
  <conditionalFormatting sqref="B53">
    <cfRule type="duplicateValues" dxfId="4" priority="5"/>
  </conditionalFormatting>
  <conditionalFormatting sqref="B54">
    <cfRule type="duplicateValues" dxfId="3" priority="4"/>
  </conditionalFormatting>
  <conditionalFormatting sqref="B55">
    <cfRule type="duplicateValues" dxfId="2" priority="3"/>
  </conditionalFormatting>
  <conditionalFormatting sqref="B56">
    <cfRule type="duplicateValues" dxfId="1" priority="2"/>
  </conditionalFormatting>
  <conditionalFormatting sqref="B57">
    <cfRule type="duplicateValues" dxfId="0" priority="1"/>
  </conditionalFormatting>
  <dataValidations count="1">
    <dataValidation type="list" allowBlank="1" showInputMessage="1" showErrorMessage="1" sqref="H5:I5">
      <formula1>"P"</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2"/>
  <sheetViews>
    <sheetView tabSelected="1" topLeftCell="A20" workbookViewId="0">
      <selection activeCell="D11" sqref="D11"/>
    </sheetView>
  </sheetViews>
  <sheetFormatPr defaultRowHeight="15" x14ac:dyDescent="0.25"/>
  <cols>
    <col min="1" max="1" width="4.85546875" customWidth="1"/>
    <col min="2" max="2" width="5" customWidth="1"/>
    <col min="3" max="3" width="50" customWidth="1"/>
    <col min="4" max="4" width="27.28515625" customWidth="1"/>
    <col min="5" max="5" width="27.7109375" customWidth="1"/>
    <col min="6" max="7" width="27.42578125" customWidth="1"/>
  </cols>
  <sheetData>
    <row r="1" spans="2:6" x14ac:dyDescent="0.25">
      <c r="B1" s="29" t="s">
        <v>379</v>
      </c>
    </row>
    <row r="2" spans="2:6" x14ac:dyDescent="0.25">
      <c r="B2" s="29"/>
    </row>
    <row r="3" spans="2:6" x14ac:dyDescent="0.25">
      <c r="B3" s="29"/>
    </row>
    <row r="4" spans="2:6" x14ac:dyDescent="0.25">
      <c r="B4" s="29" t="s">
        <v>381</v>
      </c>
    </row>
    <row r="5" spans="2:6" ht="60" x14ac:dyDescent="0.25">
      <c r="B5" s="31" t="s">
        <v>0</v>
      </c>
      <c r="C5" s="31" t="s">
        <v>380</v>
      </c>
      <c r="D5" s="31" t="s">
        <v>135</v>
      </c>
      <c r="F5" s="73"/>
    </row>
    <row r="6" spans="2:6" ht="39.950000000000003" customHeight="1" x14ac:dyDescent="0.25">
      <c r="B6" s="4">
        <v>1</v>
      </c>
      <c r="C6" s="32" t="s">
        <v>383</v>
      </c>
      <c r="D6" s="4" t="s">
        <v>397</v>
      </c>
      <c r="F6" s="74"/>
    </row>
    <row r="7" spans="2:6" s="23" customFormat="1" ht="45" x14ac:dyDescent="0.25">
      <c r="B7" s="4">
        <v>2</v>
      </c>
      <c r="C7" s="32" t="s">
        <v>398</v>
      </c>
      <c r="D7" s="4" t="s">
        <v>397</v>
      </c>
      <c r="F7" s="74"/>
    </row>
    <row r="8" spans="2:6" ht="39.950000000000003" customHeight="1" x14ac:dyDescent="0.25">
      <c r="B8" s="4">
        <v>3</v>
      </c>
      <c r="C8" s="32" t="s">
        <v>384</v>
      </c>
      <c r="D8" s="4" t="s">
        <v>397</v>
      </c>
      <c r="F8" s="74"/>
    </row>
    <row r="9" spans="2:6" ht="39.950000000000003" customHeight="1" x14ac:dyDescent="0.25">
      <c r="B9" s="4">
        <v>4</v>
      </c>
      <c r="C9" s="32" t="s">
        <v>385</v>
      </c>
      <c r="D9" s="4" t="s">
        <v>397</v>
      </c>
      <c r="F9" s="74"/>
    </row>
    <row r="10" spans="2:6" ht="39.950000000000003" customHeight="1" x14ac:dyDescent="0.25">
      <c r="B10" s="4">
        <v>5</v>
      </c>
      <c r="C10" s="32" t="s">
        <v>386</v>
      </c>
      <c r="D10" s="4" t="s">
        <v>397</v>
      </c>
      <c r="F10" s="74"/>
    </row>
    <row r="11" spans="2:6" ht="39.950000000000003" customHeight="1" x14ac:dyDescent="0.25">
      <c r="B11" s="4">
        <v>6</v>
      </c>
      <c r="C11" s="32" t="s">
        <v>387</v>
      </c>
      <c r="D11" s="4" t="s">
        <v>397</v>
      </c>
      <c r="F11" s="74"/>
    </row>
    <row r="12" spans="2:6" ht="39.950000000000003" customHeight="1" x14ac:dyDescent="0.25">
      <c r="B12" s="4">
        <v>7</v>
      </c>
      <c r="C12" s="32" t="s">
        <v>388</v>
      </c>
      <c r="D12" s="4" t="s">
        <v>397</v>
      </c>
      <c r="F12" s="74"/>
    </row>
    <row r="13" spans="2:6" ht="39.950000000000003" customHeight="1" x14ac:dyDescent="0.25">
      <c r="B13" s="4">
        <v>8</v>
      </c>
      <c r="C13" s="32" t="s">
        <v>389</v>
      </c>
      <c r="D13" s="4" t="s">
        <v>397</v>
      </c>
      <c r="F13" s="74"/>
    </row>
    <row r="14" spans="2:6" ht="39.950000000000003" customHeight="1" x14ac:dyDescent="0.25">
      <c r="B14" s="4">
        <v>9</v>
      </c>
      <c r="C14" s="32" t="s">
        <v>390</v>
      </c>
      <c r="D14" s="4" t="s">
        <v>397</v>
      </c>
      <c r="F14" s="74"/>
    </row>
    <row r="15" spans="2:6" ht="39.950000000000003" customHeight="1" x14ac:dyDescent="0.25">
      <c r="B15" s="4">
        <v>10</v>
      </c>
      <c r="C15" s="32" t="s">
        <v>391</v>
      </c>
      <c r="D15" s="4" t="s">
        <v>400</v>
      </c>
      <c r="F15" s="74"/>
    </row>
    <row r="16" spans="2:6" ht="39.950000000000003" customHeight="1" x14ac:dyDescent="0.25">
      <c r="B16" s="4">
        <v>11</v>
      </c>
      <c r="C16" s="32" t="s">
        <v>392</v>
      </c>
      <c r="D16" s="4" t="s">
        <v>397</v>
      </c>
      <c r="F16" s="74"/>
    </row>
    <row r="19" spans="2:6" x14ac:dyDescent="0.25">
      <c r="B19" s="29" t="s">
        <v>382</v>
      </c>
      <c r="C19" s="30"/>
      <c r="D19" s="30"/>
      <c r="E19" s="30"/>
      <c r="F19" s="30"/>
    </row>
    <row r="20" spans="2:6" ht="75" x14ac:dyDescent="0.25">
      <c r="B20" s="31" t="s">
        <v>0</v>
      </c>
      <c r="C20" s="31" t="s">
        <v>380</v>
      </c>
      <c r="D20" s="4" t="s">
        <v>58</v>
      </c>
      <c r="E20" s="31" t="s">
        <v>121</v>
      </c>
      <c r="F20" s="4" t="s">
        <v>200</v>
      </c>
    </row>
    <row r="21" spans="2:6" ht="39.950000000000003" customHeight="1" x14ac:dyDescent="0.25">
      <c r="B21" s="4">
        <v>1</v>
      </c>
      <c r="C21" s="32" t="s">
        <v>393</v>
      </c>
      <c r="D21" s="47" t="s">
        <v>397</v>
      </c>
      <c r="E21" s="4" t="s">
        <v>397</v>
      </c>
      <c r="F21" s="4" t="s">
        <v>397</v>
      </c>
    </row>
    <row r="22" spans="2:6" ht="39.950000000000003" customHeight="1" x14ac:dyDescent="0.25">
      <c r="B22" s="4">
        <v>2</v>
      </c>
      <c r="C22" s="32" t="s">
        <v>394</v>
      </c>
      <c r="D22" s="4" t="s">
        <v>397</v>
      </c>
      <c r="E22" s="4" t="s">
        <v>397</v>
      </c>
      <c r="F22" s="4" t="s">
        <v>397</v>
      </c>
    </row>
    <row r="23" spans="2:6" ht="39.950000000000003" customHeight="1" x14ac:dyDescent="0.25">
      <c r="B23" s="4">
        <v>3</v>
      </c>
      <c r="C23" s="32" t="s">
        <v>384</v>
      </c>
      <c r="D23" s="4" t="s">
        <v>397</v>
      </c>
      <c r="E23" s="4" t="s">
        <v>397</v>
      </c>
      <c r="F23" s="4" t="s">
        <v>397</v>
      </c>
    </row>
    <row r="24" spans="2:6" ht="39.950000000000003" customHeight="1" x14ac:dyDescent="0.25">
      <c r="B24" s="4">
        <v>4</v>
      </c>
      <c r="C24" s="32" t="s">
        <v>395</v>
      </c>
      <c r="D24" s="4" t="s">
        <v>397</v>
      </c>
      <c r="E24" s="4" t="s">
        <v>397</v>
      </c>
      <c r="F24" s="4" t="s">
        <v>397</v>
      </c>
    </row>
    <row r="25" spans="2:6" ht="39.950000000000003" customHeight="1" x14ac:dyDescent="0.25">
      <c r="B25" s="4">
        <v>5</v>
      </c>
      <c r="C25" s="32" t="s">
        <v>385</v>
      </c>
      <c r="D25" s="4" t="s">
        <v>397</v>
      </c>
      <c r="E25" s="4" t="s">
        <v>397</v>
      </c>
      <c r="F25" s="4" t="s">
        <v>397</v>
      </c>
    </row>
    <row r="26" spans="2:6" ht="39.950000000000003" customHeight="1" x14ac:dyDescent="0.25">
      <c r="B26" s="4">
        <v>6</v>
      </c>
      <c r="C26" s="32" t="s">
        <v>386</v>
      </c>
      <c r="D26" s="4" t="s">
        <v>397</v>
      </c>
      <c r="E26" s="4" t="s">
        <v>397</v>
      </c>
      <c r="F26" s="4" t="s">
        <v>397</v>
      </c>
    </row>
    <row r="27" spans="2:6" ht="39.950000000000003" customHeight="1" x14ac:dyDescent="0.25">
      <c r="B27" s="4">
        <v>7</v>
      </c>
      <c r="C27" s="32" t="s">
        <v>396</v>
      </c>
      <c r="D27" s="4" t="s">
        <v>397</v>
      </c>
      <c r="E27" s="4" t="s">
        <v>397</v>
      </c>
      <c r="F27" s="4" t="s">
        <v>397</v>
      </c>
    </row>
    <row r="28" spans="2:6" ht="39.950000000000003" customHeight="1" x14ac:dyDescent="0.25">
      <c r="B28" s="33">
        <v>8</v>
      </c>
      <c r="C28" s="34" t="s">
        <v>392</v>
      </c>
      <c r="D28" s="4" t="s">
        <v>397</v>
      </c>
      <c r="E28" s="4" t="s">
        <v>397</v>
      </c>
      <c r="F28" s="4" t="s">
        <v>397</v>
      </c>
    </row>
    <row r="29" spans="2:6" x14ac:dyDescent="0.25">
      <c r="B29" s="37"/>
      <c r="C29" s="38"/>
    </row>
    <row r="30" spans="2:6" x14ac:dyDescent="0.25">
      <c r="B30" s="35"/>
      <c r="C30" s="36"/>
    </row>
    <row r="31" spans="2:6" x14ac:dyDescent="0.25">
      <c r="B31" s="35"/>
      <c r="C31" s="36"/>
    </row>
    <row r="32" spans="2:6" x14ac:dyDescent="0.25">
      <c r="B32" s="35"/>
      <c r="C32" s="36"/>
    </row>
  </sheetData>
  <dataValidations count="1">
    <dataValidation type="list" allowBlank="1" showInputMessage="1" showErrorMessage="1" sqref="D21:F28 D6:D16 F6:F16">
      <formula1>"Ya, Tidak, Tidak jelas, Tidak dapat dijelaskan"</formula1>
    </dataValidation>
  </dataValidations>
  <pageMargins left="0.7" right="0.7" top="0.75" bottom="0.75" header="0.3" footer="0.3"/>
  <pageSetup scale="67"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zoomScale="70" zoomScaleNormal="70" workbookViewId="0">
      <selection activeCell="L7" sqref="L7"/>
    </sheetView>
  </sheetViews>
  <sheetFormatPr defaultRowHeight="15" x14ac:dyDescent="0.25"/>
  <cols>
    <col min="1" max="1" width="5.140625" customWidth="1"/>
    <col min="2" max="2" width="27.5703125" customWidth="1"/>
    <col min="3" max="3" width="22.28515625" customWidth="1"/>
    <col min="4" max="4" width="18.28515625" customWidth="1"/>
    <col min="5" max="5" width="45.5703125" customWidth="1"/>
    <col min="6" max="7" width="36.7109375" customWidth="1"/>
  </cols>
  <sheetData>
    <row r="1" spans="1:8" x14ac:dyDescent="0.25">
      <c r="A1" s="29" t="s">
        <v>401</v>
      </c>
    </row>
    <row r="3" spans="1:8" ht="30" x14ac:dyDescent="0.25">
      <c r="A3" s="48" t="s">
        <v>0</v>
      </c>
      <c r="B3" s="49" t="s">
        <v>402</v>
      </c>
      <c r="C3" s="49" t="s">
        <v>403</v>
      </c>
      <c r="D3" s="49" t="s">
        <v>404</v>
      </c>
      <c r="E3" s="49" t="s">
        <v>406</v>
      </c>
      <c r="F3" s="50" t="s">
        <v>407</v>
      </c>
      <c r="G3" s="50" t="s">
        <v>431</v>
      </c>
      <c r="H3" s="49" t="s">
        <v>405</v>
      </c>
    </row>
    <row r="4" spans="1:8" ht="150" x14ac:dyDescent="0.25">
      <c r="A4" s="16">
        <v>1</v>
      </c>
      <c r="B4" s="51" t="s">
        <v>409</v>
      </c>
      <c r="C4" s="51" t="s">
        <v>413</v>
      </c>
      <c r="D4" s="51" t="s">
        <v>410</v>
      </c>
      <c r="E4" s="51" t="s">
        <v>411</v>
      </c>
      <c r="F4" s="51" t="s">
        <v>412</v>
      </c>
      <c r="G4" s="51" t="s">
        <v>254</v>
      </c>
      <c r="H4" s="51" t="s">
        <v>414</v>
      </c>
    </row>
    <row r="5" spans="1:8" ht="120" x14ac:dyDescent="0.25">
      <c r="A5" s="49">
        <v>2</v>
      </c>
      <c r="B5" s="51" t="s">
        <v>415</v>
      </c>
      <c r="C5" s="51" t="s">
        <v>416</v>
      </c>
      <c r="D5" s="51" t="s">
        <v>258</v>
      </c>
      <c r="E5" s="51" t="s">
        <v>417</v>
      </c>
      <c r="F5" s="51" t="s">
        <v>418</v>
      </c>
      <c r="G5" s="51" t="s">
        <v>254</v>
      </c>
      <c r="H5" s="51" t="s">
        <v>414</v>
      </c>
    </row>
    <row r="6" spans="1:8" ht="270" x14ac:dyDescent="0.25">
      <c r="A6" s="49" t="s">
        <v>435</v>
      </c>
      <c r="B6" s="51" t="s">
        <v>420</v>
      </c>
      <c r="C6" s="51" t="s">
        <v>422</v>
      </c>
      <c r="D6" s="51" t="s">
        <v>258</v>
      </c>
      <c r="E6" s="51" t="s">
        <v>433</v>
      </c>
      <c r="F6" s="51" t="s">
        <v>429</v>
      </c>
      <c r="G6" s="51" t="s">
        <v>432</v>
      </c>
      <c r="H6" s="51" t="s">
        <v>414</v>
      </c>
    </row>
    <row r="7" spans="1:8" ht="210" x14ac:dyDescent="0.25">
      <c r="A7" s="49" t="s">
        <v>434</v>
      </c>
      <c r="B7" s="51" t="s">
        <v>421</v>
      </c>
      <c r="C7" s="51" t="s">
        <v>419</v>
      </c>
      <c r="D7" s="51" t="s">
        <v>258</v>
      </c>
      <c r="E7" s="76" t="s">
        <v>254</v>
      </c>
      <c r="F7" s="51" t="s">
        <v>254</v>
      </c>
      <c r="G7" s="51" t="s">
        <v>428</v>
      </c>
      <c r="H7" s="51" t="s">
        <v>414</v>
      </c>
    </row>
    <row r="8" spans="1:8" x14ac:dyDescent="0.25">
      <c r="A8" s="71"/>
      <c r="B8" s="75"/>
      <c r="C8" s="75"/>
      <c r="D8" s="75"/>
      <c r="E8" s="75"/>
      <c r="F8" s="75"/>
      <c r="G8" s="75"/>
      <c r="H8" s="75"/>
    </row>
    <row r="9" spans="1:8" x14ac:dyDescent="0.25">
      <c r="A9" s="71"/>
      <c r="B9" s="72"/>
      <c r="C9" s="72"/>
      <c r="D9" s="72"/>
      <c r="E9" s="72"/>
      <c r="F9" s="72"/>
      <c r="G9" s="72"/>
      <c r="H9" s="72"/>
    </row>
    <row r="10" spans="1:8" x14ac:dyDescent="0.25">
      <c r="A10" s="75"/>
      <c r="B10" s="75"/>
      <c r="C10" s="75"/>
      <c r="D10" s="75"/>
      <c r="E10" s="75"/>
      <c r="F10" s="75"/>
      <c r="G10" s="75"/>
      <c r="H10" s="7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Diagram Alir Prisma</vt:lpstr>
      <vt:lpstr>Tabel Skrining</vt:lpstr>
      <vt:lpstr>Tabel Eligibility</vt:lpstr>
      <vt:lpstr>Tabel QA</vt:lpstr>
      <vt:lpstr>Tabel Ekstraksi</vt:lpstr>
      <vt:lpstr>'Tabel Skrining'!citation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Zahra</dc:creator>
  <cp:lastModifiedBy>Zahra</cp:lastModifiedBy>
  <dcterms:created xsi:type="dcterms:W3CDTF">2021-08-12T14:03:55Z</dcterms:created>
  <dcterms:modified xsi:type="dcterms:W3CDTF">2022-03-07T03:35:29Z</dcterms:modified>
</cp:coreProperties>
</file>