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filterPrivacy="1" defaultThemeVersion="124226"/>
  <xr:revisionPtr revIDLastSave="0" documentId="8_{DE73046F-CE7E-4C15-B861-7291CCFFE187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Sheet1" sheetId="5" r:id="rId1"/>
  </sheets>
  <calcPr calcId="191029"/>
  <fileRecoveryPr repairLoad="1"/>
</workbook>
</file>

<file path=xl/calcChain.xml><?xml version="1.0" encoding="utf-8"?>
<calcChain xmlns="http://schemas.openxmlformats.org/spreadsheetml/2006/main">
  <c r="P31" i="5" l="1"/>
  <c r="O31" i="5"/>
  <c r="N31" i="5"/>
  <c r="M31" i="5"/>
  <c r="L31" i="5"/>
  <c r="P30" i="5"/>
  <c r="O30" i="5"/>
  <c r="N30" i="5"/>
  <c r="M30" i="5"/>
  <c r="L30" i="5"/>
  <c r="G29" i="5"/>
  <c r="G28" i="5"/>
  <c r="G27" i="5"/>
  <c r="G26" i="5"/>
  <c r="G25" i="5"/>
  <c r="H25" i="5" s="1"/>
  <c r="G24" i="5"/>
  <c r="G23" i="5"/>
  <c r="G22" i="5"/>
  <c r="G21" i="5"/>
  <c r="H20" i="5" s="1"/>
  <c r="G20" i="5"/>
  <c r="G19" i="5"/>
  <c r="G18" i="5"/>
  <c r="G17" i="5"/>
  <c r="G16" i="5"/>
  <c r="G15" i="5"/>
  <c r="H14" i="5" s="1"/>
  <c r="G14" i="5"/>
  <c r="G13" i="5"/>
  <c r="G12" i="5"/>
  <c r="G11" i="5"/>
  <c r="G10" i="5"/>
  <c r="G9" i="5"/>
  <c r="H9" i="5" s="1"/>
  <c r="G8" i="5"/>
  <c r="G7" i="5"/>
  <c r="G6" i="5"/>
  <c r="G5" i="5"/>
  <c r="G4" i="5"/>
  <c r="G3" i="5"/>
  <c r="H3" i="5" s="1"/>
</calcChain>
</file>

<file path=xl/sharedStrings.xml><?xml version="1.0" encoding="utf-8"?>
<sst xmlns="http://schemas.openxmlformats.org/spreadsheetml/2006/main" count="23" uniqueCount="23">
  <si>
    <t>KLP</t>
  </si>
  <si>
    <t>SAMPEL</t>
  </si>
  <si>
    <t>SLICE</t>
  </si>
  <si>
    <t>K</t>
  </si>
  <si>
    <t>K2</t>
  </si>
  <si>
    <t>K3</t>
  </si>
  <si>
    <t>K4</t>
  </si>
  <si>
    <t>K5</t>
  </si>
  <si>
    <t>K6</t>
  </si>
  <si>
    <t>N</t>
  </si>
  <si>
    <t>N1</t>
  </si>
  <si>
    <t>N2</t>
  </si>
  <si>
    <t>N4</t>
  </si>
  <si>
    <t>N5</t>
  </si>
  <si>
    <t>N7</t>
  </si>
  <si>
    <t>P1</t>
  </si>
  <si>
    <t>P2</t>
  </si>
  <si>
    <t>P3</t>
  </si>
  <si>
    <t>RERATA/SAMPEL</t>
  </si>
  <si>
    <t>RERATA/KLP</t>
  </si>
  <si>
    <t>N6</t>
  </si>
  <si>
    <t>Mean</t>
  </si>
  <si>
    <t>SD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</si>
</sst>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Fill="1" applyBorder="1"/>
    <xf numFmtId="0" fontId="1" fillId="0" borderId="0" xfId="0" applyFont="1"/>
    <xf numFmtId="2" fontId="0" fillId="0" borderId="0" xfId="0" applyNumberFormat="1"/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0" xfId="0" applyFill="1" applyBorder="1"/>
    <xf numFmtId="0" fontId="0" fillId="0" borderId="0" xfId="0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D"/>
              <a:t>Jumlah</a:t>
            </a:r>
            <a:r>
              <a:rPr lang="en-ID" baseline="0"/>
              <a:t> Folikel Tersier</a:t>
            </a:r>
            <a:endParaRPr lang="en-ID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Sheet1!$L$29:$P$29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cat>
          <c:val>
            <c:numRef>
              <c:f>Sheet1!$L$30:$P$30</c:f>
              <c:numCache>
                <c:formatCode>General</c:formatCode>
                <c:ptCount val="5"/>
                <c:pt idx="0">
                  <c:v>13.75</c:v>
                </c:pt>
                <c:pt idx="1">
                  <c:v>9.75</c:v>
                </c:pt>
                <c:pt idx="2">
                  <c:v>13.125</c:v>
                </c:pt>
                <c:pt idx="3">
                  <c:v>12.25</c:v>
                </c:pt>
                <c:pt idx="4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68-4DD6-90F8-AF98DF97D2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1575679"/>
        <c:axId val="120961327"/>
        <c:axId val="0"/>
      </c:bar3DChart>
      <c:catAx>
        <c:axId val="111575679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D"/>
                  <a:t>Kelompok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0961327"/>
        <c:crosses val="autoZero"/>
        <c:auto val="1"/>
        <c:lblAlgn val="ctr"/>
        <c:lblOffset val="100"/>
        <c:noMultiLvlLbl val="0"/>
      </c:catAx>
      <c:valAx>
        <c:axId val="1209613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D"/>
                  <a:t>Jumlah Folikel Tersier/LPB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157567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D"/>
              <a:t>Jumlah Folikel Tersier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errBars>
            <c:errBarType val="both"/>
            <c:errValType val="cust"/>
            <c:noEndCap val="0"/>
            <c:plus>
              <c:numRef>
                <c:f>Sheet1!$L$31:$P$31</c:f>
                <c:numCache>
                  <c:formatCode>General</c:formatCode>
                  <c:ptCount val="5"/>
                  <c:pt idx="0">
                    <c:v>5.4198708471697001</c:v>
                  </c:pt>
                  <c:pt idx="1">
                    <c:v>6.0853307223190427</c:v>
                  </c:pt>
                  <c:pt idx="2">
                    <c:v>4.7269176002972593</c:v>
                  </c:pt>
                  <c:pt idx="3">
                    <c:v>2.4044230077089179</c:v>
                  </c:pt>
                  <c:pt idx="4">
                    <c:v>3.8931028755993591</c:v>
                  </c:pt>
                </c:numCache>
              </c:numRef>
            </c:plus>
            <c:minus>
              <c:numRef>
                <c:f>Sheet1!$L$31:$P$31</c:f>
                <c:numCache>
                  <c:formatCode>General</c:formatCode>
                  <c:ptCount val="5"/>
                  <c:pt idx="0">
                    <c:v>5.4198708471697001</c:v>
                  </c:pt>
                  <c:pt idx="1">
                    <c:v>6.0853307223190427</c:v>
                  </c:pt>
                  <c:pt idx="2">
                    <c:v>4.7269176002972593</c:v>
                  </c:pt>
                  <c:pt idx="3">
                    <c:v>2.4044230077089179</c:v>
                  </c:pt>
                  <c:pt idx="4">
                    <c:v>3.8931028755993591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Sheet1!$L$30:$P$30</c:f>
              <c:numCache>
                <c:formatCode>General</c:formatCode>
                <c:ptCount val="5"/>
                <c:pt idx="0">
                  <c:v>13.75</c:v>
                </c:pt>
                <c:pt idx="1">
                  <c:v>9.75</c:v>
                </c:pt>
                <c:pt idx="2">
                  <c:v>13.125</c:v>
                </c:pt>
                <c:pt idx="3">
                  <c:v>12.25</c:v>
                </c:pt>
                <c:pt idx="4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2E-4D6F-81C6-88C7636E96F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70969471"/>
        <c:axId val="70761823"/>
      </c:barChart>
      <c:catAx>
        <c:axId val="27096947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D"/>
                  <a:t>Kelompok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761823"/>
        <c:crosses val="autoZero"/>
        <c:auto val="1"/>
        <c:lblAlgn val="ctr"/>
        <c:lblOffset val="100"/>
        <c:noMultiLvlLbl val="0"/>
      </c:catAx>
      <c:valAx>
        <c:axId val="707618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D"/>
                  <a:t>Jumlah Folikel Tersier/LPB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7096947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31</xdr:row>
      <xdr:rowOff>23812</xdr:rowOff>
    </xdr:from>
    <xdr:to>
      <xdr:col>7</xdr:col>
      <xdr:colOff>495300</xdr:colOff>
      <xdr:row>45</xdr:row>
      <xdr:rowOff>100012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1F446E7-8ABD-466B-93A2-3BD68C7EF3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381000</xdr:colOff>
      <xdr:row>31</xdr:row>
      <xdr:rowOff>176212</xdr:rowOff>
    </xdr:from>
    <xdr:to>
      <xdr:col>17</xdr:col>
      <xdr:colOff>76200</xdr:colOff>
      <xdr:row>46</xdr:row>
      <xdr:rowOff>61912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9758FF7-B9AD-4E92-BEF2-63C50F322B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012A49-7F50-44A4-B83F-14E0C5388111}">
  <dimension ref="A1:R31"/>
  <sheetViews>
    <sheetView tabSelected="1" workbookViewId="0">
      <selection activeCell="S10" sqref="S10"/>
    </sheetView>
  </sheetViews>
  <sheetFormatPr defaultRowHeight="15" x14ac:dyDescent="0.25"/>
  <sheetData>
    <row r="1" spans="1:18" x14ac:dyDescent="0.25">
      <c r="A1" s="10" t="s">
        <v>0</v>
      </c>
      <c r="B1" s="10" t="s">
        <v>1</v>
      </c>
      <c r="C1" s="9" t="s">
        <v>2</v>
      </c>
      <c r="D1" s="9"/>
      <c r="E1" s="9"/>
      <c r="F1" s="9"/>
      <c r="G1" s="11" t="s">
        <v>18</v>
      </c>
      <c r="H1" s="11" t="s">
        <v>19</v>
      </c>
      <c r="K1" s="16"/>
      <c r="L1" s="13"/>
      <c r="M1" s="14"/>
      <c r="N1" s="14"/>
      <c r="O1" s="14"/>
      <c r="P1" s="14"/>
      <c r="Q1" s="14"/>
      <c r="R1" s="16"/>
    </row>
    <row r="2" spans="1:18" x14ac:dyDescent="0.25">
      <c r="A2" s="10"/>
      <c r="B2" s="10"/>
      <c r="C2" s="2">
        <v>1</v>
      </c>
      <c r="D2" s="2">
        <v>6</v>
      </c>
      <c r="E2" s="2">
        <v>11</v>
      </c>
      <c r="F2" s="2">
        <v>16</v>
      </c>
      <c r="G2" s="12"/>
      <c r="H2" s="12"/>
      <c r="K2" s="16"/>
      <c r="L2" s="13"/>
      <c r="M2" s="14"/>
      <c r="N2" s="14"/>
      <c r="O2" s="14"/>
      <c r="P2" s="14"/>
      <c r="Q2" s="14"/>
      <c r="R2" s="16"/>
    </row>
    <row r="3" spans="1:18" x14ac:dyDescent="0.25">
      <c r="A3" s="10" t="s">
        <v>9</v>
      </c>
      <c r="B3" s="2" t="s">
        <v>10</v>
      </c>
      <c r="C3" s="1">
        <v>3</v>
      </c>
      <c r="D3" s="1">
        <v>4</v>
      </c>
      <c r="E3" s="1">
        <v>4</v>
      </c>
      <c r="F3" s="1">
        <v>5</v>
      </c>
      <c r="G3" s="1">
        <f t="shared" ref="G3:G9" si="0">(C3+D3+E3+F3)/4*5</f>
        <v>20</v>
      </c>
      <c r="H3" s="10">
        <f>AVERAGE(G3:G8)</f>
        <v>13.75</v>
      </c>
      <c r="K3" s="16"/>
      <c r="L3" s="13"/>
      <c r="M3" s="14"/>
      <c r="N3" s="14"/>
      <c r="O3" s="14"/>
      <c r="P3" s="14"/>
      <c r="Q3" s="14"/>
      <c r="R3" s="16"/>
    </row>
    <row r="4" spans="1:18" x14ac:dyDescent="0.25">
      <c r="A4" s="10"/>
      <c r="B4" s="2" t="s">
        <v>11</v>
      </c>
      <c r="C4" s="1">
        <v>3</v>
      </c>
      <c r="D4" s="1">
        <v>3</v>
      </c>
      <c r="E4" s="1">
        <v>3</v>
      </c>
      <c r="F4" s="1">
        <v>3</v>
      </c>
      <c r="G4" s="1">
        <f t="shared" si="0"/>
        <v>15</v>
      </c>
      <c r="H4" s="10"/>
      <c r="K4" s="16"/>
      <c r="L4" s="13"/>
      <c r="M4" s="14"/>
      <c r="N4" s="14"/>
      <c r="O4" s="14"/>
      <c r="P4" s="14"/>
      <c r="Q4" s="14"/>
      <c r="R4" s="16"/>
    </row>
    <row r="5" spans="1:18" x14ac:dyDescent="0.25">
      <c r="A5" s="10"/>
      <c r="B5" s="2" t="s">
        <v>12</v>
      </c>
      <c r="C5" s="1">
        <v>4</v>
      </c>
      <c r="D5" s="1">
        <v>4</v>
      </c>
      <c r="E5" s="1">
        <v>4</v>
      </c>
      <c r="F5" s="1">
        <v>4</v>
      </c>
      <c r="G5" s="1">
        <f t="shared" si="0"/>
        <v>20</v>
      </c>
      <c r="H5" s="10"/>
      <c r="K5" s="16"/>
      <c r="L5" s="13"/>
      <c r="M5" s="14"/>
      <c r="N5" s="14"/>
      <c r="O5" s="14"/>
      <c r="P5" s="14"/>
      <c r="Q5" s="14"/>
      <c r="R5" s="16"/>
    </row>
    <row r="6" spans="1:18" x14ac:dyDescent="0.25">
      <c r="A6" s="10"/>
      <c r="B6" s="2" t="s">
        <v>13</v>
      </c>
      <c r="C6" s="1">
        <v>2</v>
      </c>
      <c r="D6" s="1">
        <v>2</v>
      </c>
      <c r="E6" s="1">
        <v>2</v>
      </c>
      <c r="F6" s="1">
        <v>2</v>
      </c>
      <c r="G6" s="1">
        <f t="shared" si="0"/>
        <v>10</v>
      </c>
      <c r="H6" s="10"/>
      <c r="K6" s="16"/>
      <c r="L6" s="13"/>
      <c r="M6" s="14"/>
      <c r="N6" s="14"/>
      <c r="O6" s="14"/>
      <c r="P6" s="14"/>
      <c r="Q6" s="14"/>
      <c r="R6" s="16"/>
    </row>
    <row r="7" spans="1:18" x14ac:dyDescent="0.25">
      <c r="A7" s="10"/>
      <c r="B7" s="2" t="s">
        <v>20</v>
      </c>
      <c r="C7" s="1">
        <v>3</v>
      </c>
      <c r="D7" s="1">
        <v>2</v>
      </c>
      <c r="E7" s="1">
        <v>2</v>
      </c>
      <c r="F7" s="1">
        <v>1</v>
      </c>
      <c r="G7" s="1">
        <f t="shared" si="0"/>
        <v>10</v>
      </c>
      <c r="H7" s="10"/>
      <c r="K7" s="16"/>
      <c r="L7" s="13"/>
      <c r="M7" s="14"/>
      <c r="N7" s="14"/>
      <c r="O7" s="14"/>
      <c r="P7" s="14"/>
      <c r="Q7" s="14"/>
      <c r="R7" s="16"/>
    </row>
    <row r="8" spans="1:18" x14ac:dyDescent="0.25">
      <c r="A8" s="10"/>
      <c r="B8" s="2" t="s">
        <v>14</v>
      </c>
      <c r="C8" s="1">
        <v>1</v>
      </c>
      <c r="D8" s="1">
        <v>1</v>
      </c>
      <c r="E8" s="1">
        <v>2</v>
      </c>
      <c r="F8" s="1">
        <v>2</v>
      </c>
      <c r="G8" s="1">
        <f t="shared" si="0"/>
        <v>7.5</v>
      </c>
      <c r="H8" s="10"/>
      <c r="K8" s="16"/>
      <c r="L8" s="13"/>
      <c r="M8" s="14"/>
      <c r="N8" s="14"/>
      <c r="O8" s="14"/>
      <c r="P8" s="14"/>
      <c r="Q8" s="14"/>
      <c r="R8" s="16"/>
    </row>
    <row r="9" spans="1:18" x14ac:dyDescent="0.25">
      <c r="A9" s="6" t="s">
        <v>3</v>
      </c>
      <c r="B9" s="2" t="s">
        <v>4</v>
      </c>
      <c r="C9" s="1">
        <v>2</v>
      </c>
      <c r="D9" s="1">
        <v>1</v>
      </c>
      <c r="E9" s="1">
        <v>2</v>
      </c>
      <c r="F9" s="1">
        <v>2</v>
      </c>
      <c r="G9" s="1">
        <f t="shared" si="0"/>
        <v>8.75</v>
      </c>
      <c r="H9" s="6">
        <f>AVERAGE(G9:G13)</f>
        <v>9.75</v>
      </c>
      <c r="K9" s="16"/>
      <c r="L9" s="13"/>
      <c r="M9" s="14"/>
      <c r="N9" s="14"/>
      <c r="O9" s="14"/>
      <c r="P9" s="14"/>
      <c r="Q9" s="14"/>
      <c r="R9" s="16"/>
    </row>
    <row r="10" spans="1:18" x14ac:dyDescent="0.25">
      <c r="A10" s="7"/>
      <c r="B10" s="2" t="s">
        <v>5</v>
      </c>
      <c r="C10" s="1">
        <v>3</v>
      </c>
      <c r="D10" s="1">
        <v>2</v>
      </c>
      <c r="E10" s="1">
        <v>3</v>
      </c>
      <c r="F10" s="1">
        <v>5</v>
      </c>
      <c r="G10" s="1">
        <f t="shared" ref="G10:G29" si="1">(C10+D10+E10+F10)/4*5</f>
        <v>16.25</v>
      </c>
      <c r="H10" s="7"/>
      <c r="K10" s="16"/>
      <c r="L10" s="13"/>
      <c r="M10" s="14"/>
      <c r="N10" s="14"/>
      <c r="O10" s="14"/>
      <c r="P10" s="14"/>
      <c r="Q10" s="14"/>
      <c r="R10" s="16"/>
    </row>
    <row r="11" spans="1:18" x14ac:dyDescent="0.25">
      <c r="A11" s="7"/>
      <c r="B11" s="2" t="s">
        <v>6</v>
      </c>
      <c r="C11" s="1">
        <v>3</v>
      </c>
      <c r="D11" s="1">
        <v>3</v>
      </c>
      <c r="E11" s="1">
        <v>2</v>
      </c>
      <c r="F11" s="1">
        <v>1</v>
      </c>
      <c r="G11" s="1">
        <f t="shared" si="1"/>
        <v>11.25</v>
      </c>
      <c r="H11" s="7"/>
      <c r="K11" s="16"/>
      <c r="L11" s="13"/>
      <c r="M11" s="14"/>
      <c r="N11" s="14"/>
      <c r="O11" s="14"/>
      <c r="P11" s="14"/>
      <c r="Q11" s="14"/>
      <c r="R11" s="16"/>
    </row>
    <row r="12" spans="1:18" x14ac:dyDescent="0.25">
      <c r="A12" s="7"/>
      <c r="B12" s="2" t="s">
        <v>7</v>
      </c>
      <c r="C12" s="1">
        <v>0</v>
      </c>
      <c r="D12" s="1">
        <v>0</v>
      </c>
      <c r="E12" s="1">
        <v>0</v>
      </c>
      <c r="F12" s="1">
        <v>0</v>
      </c>
      <c r="G12" s="1">
        <f t="shared" si="1"/>
        <v>0</v>
      </c>
      <c r="H12" s="7"/>
      <c r="K12" s="16"/>
      <c r="L12" s="14"/>
      <c r="M12" s="15"/>
      <c r="N12" s="15"/>
      <c r="O12" s="15"/>
      <c r="P12" s="15"/>
      <c r="Q12" s="15"/>
      <c r="R12" s="16"/>
    </row>
    <row r="13" spans="1:18" x14ac:dyDescent="0.25">
      <c r="A13" s="8"/>
      <c r="B13" s="2" t="s">
        <v>8</v>
      </c>
      <c r="C13" s="1">
        <v>6</v>
      </c>
      <c r="D13" s="1">
        <v>2</v>
      </c>
      <c r="E13" s="1">
        <v>1</v>
      </c>
      <c r="F13" s="1">
        <v>1</v>
      </c>
      <c r="G13" s="1">
        <f t="shared" si="1"/>
        <v>12.5</v>
      </c>
      <c r="H13" s="8"/>
      <c r="K13" s="16"/>
      <c r="L13" s="13"/>
      <c r="M13" s="14"/>
      <c r="N13" s="14"/>
      <c r="O13" s="14"/>
      <c r="P13" s="14"/>
      <c r="Q13" s="14"/>
      <c r="R13" s="16"/>
    </row>
    <row r="14" spans="1:18" x14ac:dyDescent="0.25">
      <c r="A14" s="10" t="s">
        <v>15</v>
      </c>
      <c r="B14" s="1">
        <v>1</v>
      </c>
      <c r="C14" s="3">
        <v>3</v>
      </c>
      <c r="D14" s="3">
        <v>2</v>
      </c>
      <c r="E14" s="3">
        <v>2</v>
      </c>
      <c r="F14" s="3">
        <v>2</v>
      </c>
      <c r="G14" s="3">
        <f t="shared" si="1"/>
        <v>11.25</v>
      </c>
      <c r="H14" s="10">
        <f>AVERAGE(G14:G19)</f>
        <v>13.125</v>
      </c>
      <c r="K14" s="16"/>
      <c r="L14" s="13"/>
      <c r="M14" s="14"/>
      <c r="N14" s="14"/>
      <c r="O14" s="14"/>
      <c r="P14" s="14"/>
      <c r="Q14" s="14"/>
      <c r="R14" s="16"/>
    </row>
    <row r="15" spans="1:18" x14ac:dyDescent="0.25">
      <c r="A15" s="10"/>
      <c r="B15" s="2">
        <v>2</v>
      </c>
      <c r="C15" s="1">
        <v>1</v>
      </c>
      <c r="D15" s="1">
        <v>2</v>
      </c>
      <c r="E15" s="1">
        <v>2</v>
      </c>
      <c r="F15" s="1">
        <v>2</v>
      </c>
      <c r="G15" s="1">
        <f t="shared" si="1"/>
        <v>8.75</v>
      </c>
      <c r="H15" s="10"/>
      <c r="K15" s="16"/>
      <c r="L15" s="13"/>
      <c r="M15" s="14"/>
      <c r="N15" s="14"/>
      <c r="O15" s="14"/>
      <c r="P15" s="14"/>
      <c r="Q15" s="14"/>
      <c r="R15" s="16"/>
    </row>
    <row r="16" spans="1:18" x14ac:dyDescent="0.25">
      <c r="A16" s="10"/>
      <c r="B16" s="2">
        <v>3</v>
      </c>
      <c r="C16" s="1">
        <v>4</v>
      </c>
      <c r="D16" s="1">
        <v>3</v>
      </c>
      <c r="E16" s="1">
        <v>1</v>
      </c>
      <c r="F16" s="1">
        <v>1</v>
      </c>
      <c r="G16" s="1">
        <f t="shared" si="1"/>
        <v>11.25</v>
      </c>
      <c r="H16" s="10"/>
      <c r="K16" s="16"/>
      <c r="L16" s="13"/>
      <c r="M16" s="14"/>
      <c r="N16" s="14"/>
      <c r="O16" s="14"/>
      <c r="P16" s="14"/>
      <c r="Q16" s="14"/>
      <c r="R16" s="16"/>
    </row>
    <row r="17" spans="1:18" x14ac:dyDescent="0.25">
      <c r="A17" s="10"/>
      <c r="B17" s="2">
        <v>4</v>
      </c>
      <c r="C17" s="1">
        <v>4</v>
      </c>
      <c r="D17" s="1">
        <v>4</v>
      </c>
      <c r="E17" s="1">
        <v>5</v>
      </c>
      <c r="F17" s="1">
        <v>4</v>
      </c>
      <c r="G17" s="1">
        <f t="shared" si="1"/>
        <v>21.25</v>
      </c>
      <c r="H17" s="10"/>
      <c r="K17" s="16"/>
      <c r="L17" s="13"/>
      <c r="M17" s="14"/>
      <c r="N17" s="14"/>
      <c r="O17" s="14"/>
      <c r="P17" s="14"/>
      <c r="Q17" s="14"/>
      <c r="R17" s="16"/>
    </row>
    <row r="18" spans="1:18" x14ac:dyDescent="0.25">
      <c r="A18" s="10"/>
      <c r="B18" s="2">
        <v>5</v>
      </c>
      <c r="C18" s="1">
        <v>1</v>
      </c>
      <c r="D18" s="1">
        <v>1</v>
      </c>
      <c r="E18" s="1">
        <v>4</v>
      </c>
      <c r="F18" s="1">
        <v>2</v>
      </c>
      <c r="G18" s="1">
        <f t="shared" si="1"/>
        <v>10</v>
      </c>
      <c r="H18" s="10"/>
      <c r="K18" s="16"/>
      <c r="L18" s="13"/>
      <c r="M18" s="14"/>
      <c r="N18" s="14"/>
      <c r="O18" s="14"/>
      <c r="P18" s="14"/>
      <c r="Q18" s="14"/>
      <c r="R18" s="16"/>
    </row>
    <row r="19" spans="1:18" x14ac:dyDescent="0.25">
      <c r="A19" s="10"/>
      <c r="B19" s="2">
        <v>6</v>
      </c>
      <c r="C19" s="1">
        <v>2</v>
      </c>
      <c r="D19" s="1">
        <v>5</v>
      </c>
      <c r="E19" s="1">
        <v>3</v>
      </c>
      <c r="F19" s="1">
        <v>3</v>
      </c>
      <c r="G19" s="1">
        <f t="shared" si="1"/>
        <v>16.25</v>
      </c>
      <c r="H19" s="10"/>
      <c r="K19" s="16"/>
      <c r="L19" s="13"/>
      <c r="M19" s="14"/>
      <c r="N19" s="14"/>
      <c r="O19" s="14"/>
      <c r="P19" s="14"/>
      <c r="Q19" s="14"/>
      <c r="R19" s="16"/>
    </row>
    <row r="20" spans="1:18" x14ac:dyDescent="0.25">
      <c r="A20" s="6" t="s">
        <v>16</v>
      </c>
      <c r="B20" s="2">
        <v>1</v>
      </c>
      <c r="C20" s="1">
        <v>2</v>
      </c>
      <c r="D20" s="1">
        <v>4</v>
      </c>
      <c r="E20" s="1">
        <v>4</v>
      </c>
      <c r="F20" s="1">
        <v>2</v>
      </c>
      <c r="G20" s="1">
        <f t="shared" si="1"/>
        <v>15</v>
      </c>
      <c r="H20" s="6">
        <f t="shared" ref="H20" si="2">AVERAGE(G20:G24)</f>
        <v>12.25</v>
      </c>
      <c r="K20" s="16"/>
      <c r="L20" s="13"/>
      <c r="M20" s="14"/>
      <c r="N20" s="14"/>
      <c r="O20" s="14"/>
      <c r="P20" s="14"/>
      <c r="Q20" s="14"/>
      <c r="R20" s="16"/>
    </row>
    <row r="21" spans="1:18" x14ac:dyDescent="0.25">
      <c r="A21" s="7"/>
      <c r="B21" s="2">
        <v>2</v>
      </c>
      <c r="C21" s="1">
        <v>3</v>
      </c>
      <c r="D21" s="1">
        <v>2</v>
      </c>
      <c r="E21" s="1">
        <v>2</v>
      </c>
      <c r="F21" s="1">
        <v>2</v>
      </c>
      <c r="G21" s="1">
        <f t="shared" si="1"/>
        <v>11.25</v>
      </c>
      <c r="H21" s="7"/>
      <c r="K21" s="16"/>
      <c r="L21" s="13"/>
      <c r="M21" s="14"/>
      <c r="N21" s="14"/>
      <c r="O21" s="14"/>
      <c r="P21" s="14"/>
      <c r="Q21" s="14"/>
      <c r="R21" s="16"/>
    </row>
    <row r="22" spans="1:18" x14ac:dyDescent="0.25">
      <c r="A22" s="7"/>
      <c r="B22" s="2">
        <v>3</v>
      </c>
      <c r="C22" s="1">
        <v>3</v>
      </c>
      <c r="D22" s="1">
        <v>3</v>
      </c>
      <c r="E22" s="1">
        <v>2</v>
      </c>
      <c r="F22" s="1">
        <v>3</v>
      </c>
      <c r="G22" s="1">
        <f t="shared" si="1"/>
        <v>13.75</v>
      </c>
      <c r="H22" s="7"/>
      <c r="K22" s="16"/>
      <c r="L22" s="13"/>
      <c r="M22" s="14"/>
      <c r="N22" s="14"/>
      <c r="O22" s="14"/>
      <c r="P22" s="14"/>
      <c r="Q22" s="14"/>
      <c r="R22" s="16"/>
    </row>
    <row r="23" spans="1:18" x14ac:dyDescent="0.25">
      <c r="A23" s="7"/>
      <c r="B23" s="2">
        <v>4</v>
      </c>
      <c r="C23" s="1">
        <v>3</v>
      </c>
      <c r="D23" s="1">
        <v>3</v>
      </c>
      <c r="E23" s="1">
        <v>2</v>
      </c>
      <c r="F23" s="1">
        <v>2</v>
      </c>
      <c r="G23" s="1">
        <f t="shared" si="1"/>
        <v>12.5</v>
      </c>
      <c r="H23" s="7"/>
      <c r="K23" s="16"/>
      <c r="L23" s="13"/>
      <c r="M23" s="14"/>
      <c r="N23" s="14"/>
      <c r="O23" s="14"/>
      <c r="P23" s="14"/>
      <c r="Q23" s="14"/>
      <c r="R23" s="16"/>
    </row>
    <row r="24" spans="1:18" x14ac:dyDescent="0.25">
      <c r="A24" s="8"/>
      <c r="B24" s="2">
        <v>5</v>
      </c>
      <c r="C24" s="1">
        <v>1</v>
      </c>
      <c r="D24" s="1">
        <v>2</v>
      </c>
      <c r="E24" s="1">
        <v>2</v>
      </c>
      <c r="F24" s="1">
        <v>2</v>
      </c>
      <c r="G24" s="1">
        <f t="shared" si="1"/>
        <v>8.75</v>
      </c>
      <c r="H24" s="8"/>
      <c r="K24" s="16"/>
      <c r="L24" s="13"/>
      <c r="M24" s="14"/>
      <c r="N24" s="14"/>
      <c r="O24" s="14"/>
      <c r="P24" s="14"/>
      <c r="Q24" s="14"/>
      <c r="R24" s="16"/>
    </row>
    <row r="25" spans="1:18" x14ac:dyDescent="0.25">
      <c r="A25" s="6" t="s">
        <v>17</v>
      </c>
      <c r="B25" s="2">
        <v>2</v>
      </c>
      <c r="C25" s="1">
        <v>1</v>
      </c>
      <c r="D25" s="1">
        <v>2</v>
      </c>
      <c r="E25" s="1">
        <v>2</v>
      </c>
      <c r="F25" s="1">
        <v>2</v>
      </c>
      <c r="G25" s="1">
        <f t="shared" si="1"/>
        <v>8.75</v>
      </c>
      <c r="H25" s="6">
        <f t="shared" ref="H25" si="3">AVERAGE(G25:G29)</f>
        <v>11</v>
      </c>
      <c r="K25" s="16"/>
      <c r="L25" s="13"/>
      <c r="M25" s="14"/>
      <c r="N25" s="14"/>
      <c r="O25" s="14"/>
      <c r="P25" s="14"/>
      <c r="Q25" s="14"/>
      <c r="R25" s="16"/>
    </row>
    <row r="26" spans="1:18" x14ac:dyDescent="0.25">
      <c r="A26" s="7"/>
      <c r="B26" s="2">
        <v>3</v>
      </c>
      <c r="C26" s="1">
        <v>2</v>
      </c>
      <c r="D26" s="1">
        <v>2</v>
      </c>
      <c r="E26" s="1">
        <v>2</v>
      </c>
      <c r="F26" s="1">
        <v>2</v>
      </c>
      <c r="G26" s="1">
        <f t="shared" si="1"/>
        <v>10</v>
      </c>
      <c r="H26" s="7"/>
      <c r="K26" s="16"/>
      <c r="L26" s="13"/>
      <c r="M26" s="14"/>
      <c r="N26" s="14"/>
      <c r="O26" s="14"/>
      <c r="P26" s="14"/>
      <c r="Q26" s="14"/>
      <c r="R26" s="16"/>
    </row>
    <row r="27" spans="1:18" x14ac:dyDescent="0.25">
      <c r="A27" s="7"/>
      <c r="B27" s="2">
        <v>4</v>
      </c>
      <c r="C27" s="1">
        <v>3</v>
      </c>
      <c r="D27" s="1">
        <v>3</v>
      </c>
      <c r="E27" s="1">
        <v>4</v>
      </c>
      <c r="F27" s="1">
        <v>4</v>
      </c>
      <c r="G27" s="1">
        <f t="shared" si="1"/>
        <v>17.5</v>
      </c>
      <c r="H27" s="7"/>
      <c r="K27" s="16"/>
      <c r="L27" s="13"/>
      <c r="M27" s="14"/>
      <c r="N27" s="14"/>
      <c r="O27" s="14"/>
      <c r="P27" s="14"/>
      <c r="Q27" s="14"/>
      <c r="R27" s="16"/>
    </row>
    <row r="28" spans="1:18" x14ac:dyDescent="0.25">
      <c r="A28" s="7"/>
      <c r="B28" s="2">
        <v>5</v>
      </c>
      <c r="C28" s="1">
        <v>0</v>
      </c>
      <c r="D28" s="1">
        <v>1</v>
      </c>
      <c r="E28" s="1">
        <v>2</v>
      </c>
      <c r="F28" s="1">
        <v>3</v>
      </c>
      <c r="G28" s="1">
        <f t="shared" si="1"/>
        <v>7.5</v>
      </c>
      <c r="H28" s="7"/>
    </row>
    <row r="29" spans="1:18" x14ac:dyDescent="0.25">
      <c r="A29" s="8"/>
      <c r="B29" s="2">
        <v>6</v>
      </c>
      <c r="C29" s="1">
        <v>3</v>
      </c>
      <c r="D29" s="1">
        <v>2</v>
      </c>
      <c r="E29" s="1">
        <v>2</v>
      </c>
      <c r="F29" s="1">
        <v>2</v>
      </c>
      <c r="G29" s="1">
        <f t="shared" si="1"/>
        <v>11.25</v>
      </c>
      <c r="H29" s="8"/>
      <c r="L29">
        <v>1</v>
      </c>
      <c r="M29">
        <v>2</v>
      </c>
      <c r="N29">
        <v>3</v>
      </c>
      <c r="O29">
        <v>4</v>
      </c>
      <c r="P29">
        <v>5</v>
      </c>
    </row>
    <row r="30" spans="1:18" x14ac:dyDescent="0.25">
      <c r="K30" s="4" t="s">
        <v>21</v>
      </c>
      <c r="L30">
        <f>AVERAGE(G3:G8)</f>
        <v>13.75</v>
      </c>
      <c r="M30">
        <f>AVERAGE(G9:G13)</f>
        <v>9.75</v>
      </c>
      <c r="N30">
        <f>AVERAGE(G14:G19)</f>
        <v>13.125</v>
      </c>
      <c r="O30">
        <f>AVERAGE(G20:G24)</f>
        <v>12.25</v>
      </c>
      <c r="P30">
        <f>AVERAGE(G25:G29)</f>
        <v>11</v>
      </c>
    </row>
    <row r="31" spans="1:18" x14ac:dyDescent="0.25">
      <c r="K31" s="4" t="s">
        <v>22</v>
      </c>
      <c r="L31" s="5">
        <f>STDEV(G3:G8)</f>
        <v>5.4198708471697001</v>
      </c>
      <c r="M31" s="5">
        <f>STDEV(G9:G13)</f>
        <v>6.0853307223190427</v>
      </c>
      <c r="N31" s="5">
        <f>STDEV(G14:G19)</f>
        <v>4.7269176002972593</v>
      </c>
      <c r="O31" s="5">
        <f>STDEV(G20:G24)</f>
        <v>2.4044230077089179</v>
      </c>
      <c r="P31" s="5">
        <f>STDEV(G25:G29)</f>
        <v>3.8931028755993591</v>
      </c>
    </row>
  </sheetData>
  <mergeCells count="15">
    <mergeCell ref="A14:A19"/>
    <mergeCell ref="H14:H19"/>
    <mergeCell ref="A20:A24"/>
    <mergeCell ref="H20:H24"/>
    <mergeCell ref="A25:A29"/>
    <mergeCell ref="H25:H29"/>
    <mergeCell ref="A3:A8"/>
    <mergeCell ref="H3:H8"/>
    <mergeCell ref="A9:A13"/>
    <mergeCell ref="H9:H13"/>
    <mergeCell ref="A1:A2"/>
    <mergeCell ref="B1:B2"/>
    <mergeCell ref="C1:F1"/>
    <mergeCell ref="G1:G2"/>
    <mergeCell ref="H1:H2"/>
  </mergeCells>
  <pageMargins left="0.7" right="0.7" top="0.75" bottom="0.75" header="0.3" footer="0.3"/>
  <pageSetup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2025-02-15T08:59:11Z</dcterms:modified>
</cp:coreProperties>
</file>