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8655" activeTab="0"/>
  </bookViews>
  <sheets>
    <sheet name="Sheet2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<sst xmlns="http://schemas.openxmlformats.org/spreadsheetml/2006/main" count="442" uniqueCount="37">
  <si>
    <t>Kode</t>
  </si>
  <si>
    <t xml:space="preserve">Posisi </t>
  </si>
  <si>
    <t>Easting</t>
  </si>
  <si>
    <t>W5</t>
  </si>
  <si>
    <t>Northing</t>
  </si>
  <si>
    <t>Rho</t>
  </si>
  <si>
    <t>Tebal (m)</t>
  </si>
  <si>
    <t>Kedalaman (m)</t>
  </si>
  <si>
    <t>Interpretasi</t>
  </si>
  <si>
    <t>Keterangan</t>
  </si>
  <si>
    <t>Atas</t>
  </si>
  <si>
    <t>Bawah</t>
  </si>
  <si>
    <t>batu lempung</t>
  </si>
  <si>
    <t>Batupasir lempungan</t>
  </si>
  <si>
    <t>Batugamping terumbu</t>
  </si>
  <si>
    <t xml:space="preserve">Akuifer tak terkekang </t>
  </si>
  <si>
    <t>batupasir napalan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</si>
  <si>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</si>
  <si>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</si>
  <si>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</si>
  <si>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</si>
  <si>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</si>
  <si>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</si>
  <si>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</si>
  <si>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</si>
  <si>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</si>
  <si>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W17</t>
  </si>
  <si>
    <t>W18</t>
  </si>
  <si>
    <t>W19</t>
  </si>
  <si>
    <t>W20</t>
  </si>
  <si>
    <t>W24</t>
  </si>
  <si>
    <t>W22</t>
  </si>
  <si>
    <t>Akuifer terkekang 2</t>
  </si>
  <si>
    <t>W23</t>
  </si>
  <si>
    <t>W2</t>
  </si>
  <si>
    <t>W3</t>
  </si>
  <si>
    <t>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</si>
</sst>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Fill="1" applyBorder="1"/>
    <xf numFmtId="4" fontId="2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3" fillId="2" borderId="2" xfId="0" applyFont="1" applyFill="1" applyBorder="1" applyAlignment="1">
      <alignment vertical="center"/>
    </xf>
    <xf numFmtId="0" fontId="3" fillId="0" borderId="1" xfId="0" applyFont="1" applyFill="1" applyBorder="1"/>
    <xf numFmtId="11" fontId="3" fillId="0" borderId="1" xfId="0" applyNumberFormat="1" applyFont="1" applyBorder="1"/>
    <xf numFmtId="0" fontId="3" fillId="0" borderId="3" xfId="0" applyFont="1" applyBorder="1" applyAlignment="1">
      <alignment vertical="center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abSelected="1" workbookViewId="0" topLeftCell="A130">
      <selection activeCell="A1" sqref="A1:F1048576"/>
    </sheetView>
  </sheetViews>
  <sheetFormatPr defaultColWidth="9.140625" defaultRowHeight="15"/>
  <cols>
    <col min="1" max="1" width="9.140625" style="6" bestFit="1" customWidth="1"/>
    <col min="2" max="2" width="9.421875" style="6" bestFit="1" customWidth="1"/>
    <col min="3" max="3" width="7.00390625" style="6" bestFit="1" customWidth="1"/>
    <col min="4" max="4" width="8.421875" style="6" bestFit="1" customWidth="1"/>
    <col min="5" max="6" width="19.421875" style="6" bestFit="1" customWidth="1"/>
  </cols>
  <sheetData>
    <row r="1" spans="1:6" ht="15">
      <c r="A1" s="1" t="s">
        <v>0</v>
      </c>
      <c r="B1" s="1"/>
      <c r="C1" s="1" t="s">
        <v>1</v>
      </c>
      <c r="D1" s="1"/>
      <c r="E1" s="2" t="s">
        <v>2</v>
      </c>
      <c r="F1" s="3">
        <v>191364</v>
      </c>
    </row>
    <row r="2" spans="1:6" ht="15">
      <c r="A2" s="1" t="s">
        <v>34</v>
      </c>
      <c r="B2" s="1"/>
      <c r="C2" s="1"/>
      <c r="D2" s="1"/>
      <c r="E2" s="2" t="s">
        <v>4</v>
      </c>
      <c r="F2" s="3">
        <v>8950516</v>
      </c>
    </row>
    <row r="3" spans="1:6" ht="15">
      <c r="A3" s="1" t="s">
        <v>5</v>
      </c>
      <c r="B3" s="1" t="s">
        <v>6</v>
      </c>
      <c r="C3" s="1" t="s">
        <v>7</v>
      </c>
      <c r="D3" s="1"/>
      <c r="E3" s="1" t="s">
        <v>8</v>
      </c>
      <c r="F3" s="1" t="s">
        <v>9</v>
      </c>
    </row>
    <row r="4" spans="1:6" ht="15">
      <c r="A4" s="1"/>
      <c r="B4" s="1"/>
      <c r="C4" s="4" t="s">
        <v>10</v>
      </c>
      <c r="D4" s="5" t="s">
        <v>11</v>
      </c>
      <c r="E4" s="1"/>
      <c r="F4" s="1"/>
    </row>
    <row r="5" spans="1:5" ht="15">
      <c r="A5" s="7">
        <v>3164.6</v>
      </c>
      <c r="B5" s="7">
        <f>D5-C5</f>
        <v>0.35704</v>
      </c>
      <c r="C5" s="6">
        <v>0</v>
      </c>
      <c r="D5" s="7">
        <v>0.35704</v>
      </c>
      <c r="E5" s="7" t="s">
        <v>14</v>
      </c>
    </row>
    <row r="6" spans="1:5" ht="15">
      <c r="A6" s="7">
        <v>11564</v>
      </c>
      <c r="B6" s="7">
        <f aca="true" t="shared" si="0" ref="B6:B100">D6-C6</f>
        <v>0.72566</v>
      </c>
      <c r="C6" s="7">
        <f>D5</f>
        <v>0.35704</v>
      </c>
      <c r="D6" s="7">
        <v>1.0827</v>
      </c>
      <c r="E6" s="7" t="s">
        <v>14</v>
      </c>
    </row>
    <row r="7" spans="1:5" ht="15">
      <c r="A7" s="7">
        <v>1366.3</v>
      </c>
      <c r="B7" s="7">
        <f t="shared" si="0"/>
        <v>2.323</v>
      </c>
      <c r="C7" s="7">
        <f aca="true" t="shared" si="1" ref="C7:C101">D6</f>
        <v>1.0827</v>
      </c>
      <c r="D7" s="7">
        <v>3.4057</v>
      </c>
      <c r="E7" s="7" t="s">
        <v>14</v>
      </c>
    </row>
    <row r="8" spans="1:5" ht="15">
      <c r="A8" s="7">
        <v>23262</v>
      </c>
      <c r="B8" s="7">
        <f t="shared" si="0"/>
        <v>6.4481</v>
      </c>
      <c r="C8" s="7">
        <f t="shared" si="1"/>
        <v>3.4057</v>
      </c>
      <c r="D8" s="7">
        <v>9.8538</v>
      </c>
      <c r="E8" s="7" t="s">
        <v>14</v>
      </c>
    </row>
    <row r="9" spans="1:5" ht="15">
      <c r="A9" s="7">
        <v>755.74</v>
      </c>
      <c r="B9" s="7">
        <f t="shared" si="0"/>
        <v>57.08519999999999</v>
      </c>
      <c r="C9" s="7">
        <f t="shared" si="1"/>
        <v>9.8538</v>
      </c>
      <c r="D9" s="7">
        <v>66.939</v>
      </c>
      <c r="E9" s="7" t="s">
        <v>14</v>
      </c>
    </row>
    <row r="10" spans="1:5" ht="15">
      <c r="A10" s="7">
        <v>677.26</v>
      </c>
      <c r="B10" s="7">
        <f t="shared" si="0"/>
        <v>89.64100000000002</v>
      </c>
      <c r="C10" s="7">
        <f t="shared" si="1"/>
        <v>66.939</v>
      </c>
      <c r="D10" s="7">
        <v>156.58</v>
      </c>
      <c r="E10" s="7" t="s">
        <v>14</v>
      </c>
    </row>
    <row r="11" spans="1:5" ht="15">
      <c r="A11" s="7">
        <v>546.49</v>
      </c>
      <c r="B11" s="7">
        <f t="shared" si="0"/>
        <v>37.45999999999998</v>
      </c>
      <c r="C11" s="7">
        <f>D10</f>
        <v>156.58</v>
      </c>
      <c r="D11" s="7">
        <v>194.04</v>
      </c>
      <c r="E11" s="7" t="s">
        <v>14</v>
      </c>
    </row>
    <row r="12" spans="1:5" ht="15">
      <c r="A12" s="7"/>
      <c r="B12" s="7"/>
      <c r="C12" s="7"/>
      <c r="D12" s="7"/>
      <c r="E12" s="7"/>
    </row>
    <row r="13" spans="1:6" ht="15">
      <c r="A13" s="1" t="s">
        <v>0</v>
      </c>
      <c r="B13" s="1"/>
      <c r="C13" s="1" t="s">
        <v>1</v>
      </c>
      <c r="D13" s="1"/>
      <c r="E13" s="2" t="s">
        <v>2</v>
      </c>
      <c r="F13" s="3">
        <v>192482</v>
      </c>
    </row>
    <row r="14" spans="1:6" ht="15">
      <c r="A14" s="1" t="s">
        <v>35</v>
      </c>
      <c r="B14" s="1"/>
      <c r="C14" s="1"/>
      <c r="D14" s="1"/>
      <c r="E14" s="2" t="s">
        <v>4</v>
      </c>
      <c r="F14" s="3">
        <v>8949601</v>
      </c>
    </row>
    <row r="15" spans="1:6" ht="15">
      <c r="A15" s="1" t="s">
        <v>5</v>
      </c>
      <c r="B15" s="1" t="s">
        <v>6</v>
      </c>
      <c r="C15" s="1" t="s">
        <v>7</v>
      </c>
      <c r="D15" s="1"/>
      <c r="E15" s="1" t="s">
        <v>8</v>
      </c>
      <c r="F15" s="1" t="s">
        <v>9</v>
      </c>
    </row>
    <row r="16" spans="1:6" ht="15">
      <c r="A16" s="1"/>
      <c r="B16" s="1"/>
      <c r="C16" s="4" t="s">
        <v>10</v>
      </c>
      <c r="D16" s="5" t="s">
        <v>11</v>
      </c>
      <c r="E16" s="1"/>
      <c r="F16" s="1"/>
    </row>
    <row r="17" spans="1:5" ht="15">
      <c r="A17" s="6">
        <v>337.7</v>
      </c>
      <c r="B17" s="7">
        <f t="shared" si="0"/>
        <v>0.33225</v>
      </c>
      <c r="C17" s="6">
        <v>0</v>
      </c>
      <c r="D17" s="6">
        <v>0.33225</v>
      </c>
      <c r="E17" s="6" t="s">
        <v>16</v>
      </c>
    </row>
    <row r="18" spans="1:5" ht="15">
      <c r="A18" s="6">
        <v>3898</v>
      </c>
      <c r="B18" s="7">
        <f t="shared" si="0"/>
        <v>0.28381000000000006</v>
      </c>
      <c r="C18" s="7">
        <f>D17</f>
        <v>0.33225</v>
      </c>
      <c r="D18" s="6">
        <v>0.61606</v>
      </c>
      <c r="E18" s="6" t="s">
        <v>14</v>
      </c>
    </row>
    <row r="19" spans="1:5" ht="15">
      <c r="A19" s="6">
        <v>10814</v>
      </c>
      <c r="B19" s="7">
        <f t="shared" si="0"/>
        <v>2.02774</v>
      </c>
      <c r="C19" s="7">
        <f t="shared" si="1"/>
        <v>0.61606</v>
      </c>
      <c r="D19" s="6">
        <v>2.6438</v>
      </c>
      <c r="E19" s="6" t="s">
        <v>14</v>
      </c>
    </row>
    <row r="20" spans="1:5" ht="15">
      <c r="A20" s="6">
        <v>1957.1</v>
      </c>
      <c r="B20" s="7">
        <f t="shared" si="0"/>
        <v>3.9518999999999997</v>
      </c>
      <c r="C20" s="7">
        <f t="shared" si="1"/>
        <v>2.6438</v>
      </c>
      <c r="D20" s="6">
        <v>6.5957</v>
      </c>
      <c r="E20" s="6" t="s">
        <v>14</v>
      </c>
    </row>
    <row r="21" spans="1:5" ht="15">
      <c r="A21" s="6">
        <v>1101.2</v>
      </c>
      <c r="B21" s="7">
        <f t="shared" si="0"/>
        <v>21.685299999999998</v>
      </c>
      <c r="C21" s="7">
        <f t="shared" si="1"/>
        <v>6.5957</v>
      </c>
      <c r="D21" s="6">
        <v>28.281</v>
      </c>
      <c r="E21" s="6" t="s">
        <v>14</v>
      </c>
    </row>
    <row r="22" spans="1:6" ht="15">
      <c r="A22" s="8">
        <v>768.2</v>
      </c>
      <c r="B22" s="9">
        <f t="shared" si="0"/>
        <v>33.654</v>
      </c>
      <c r="C22" s="9">
        <f t="shared" si="1"/>
        <v>28.281</v>
      </c>
      <c r="D22" s="8">
        <v>61.935</v>
      </c>
      <c r="E22" s="8" t="s">
        <v>14</v>
      </c>
      <c r="F22" s="10" t="s">
        <v>15</v>
      </c>
    </row>
    <row r="23" spans="1:5" ht="15">
      <c r="A23" s="6">
        <v>335.67</v>
      </c>
      <c r="B23" s="7">
        <f t="shared" si="0"/>
        <v>36.68299999999999</v>
      </c>
      <c r="C23" s="7">
        <f t="shared" si="1"/>
        <v>61.935</v>
      </c>
      <c r="D23" s="6">
        <v>98.618</v>
      </c>
      <c r="E23" s="6" t="s">
        <v>16</v>
      </c>
    </row>
    <row r="24" spans="2:3" ht="15">
      <c r="B24" s="7"/>
      <c r="C24" s="7"/>
    </row>
    <row r="25" spans="1:6" ht="15">
      <c r="A25" s="1" t="s">
        <v>0</v>
      </c>
      <c r="B25" s="1"/>
      <c r="C25" s="1" t="s">
        <v>1</v>
      </c>
      <c r="D25" s="1"/>
      <c r="E25" s="2" t="s">
        <v>2</v>
      </c>
      <c r="F25" s="3">
        <v>192976</v>
      </c>
    </row>
    <row r="26" spans="1:6" ht="15">
      <c r="A26" s="1" t="s">
        <v>36</v>
      </c>
      <c r="B26" s="1"/>
      <c r="C26" s="1"/>
      <c r="D26" s="1"/>
      <c r="E26" s="2" t="s">
        <v>4</v>
      </c>
      <c r="F26" s="3">
        <v>8948731</v>
      </c>
    </row>
    <row r="27" spans="1:6" ht="15">
      <c r="A27" s="1" t="s">
        <v>5</v>
      </c>
      <c r="B27" s="1" t="s">
        <v>6</v>
      </c>
      <c r="C27" s="1" t="s">
        <v>7</v>
      </c>
      <c r="D27" s="1"/>
      <c r="E27" s="1" t="s">
        <v>8</v>
      </c>
      <c r="F27" s="1" t="s">
        <v>9</v>
      </c>
    </row>
    <row r="28" spans="1:6" ht="15">
      <c r="A28" s="1"/>
      <c r="B28" s="1"/>
      <c r="C28" s="4" t="s">
        <v>10</v>
      </c>
      <c r="D28" s="5" t="s">
        <v>11</v>
      </c>
      <c r="E28" s="1"/>
      <c r="F28" s="1"/>
    </row>
    <row r="29" spans="1:5" ht="15">
      <c r="A29" s="6">
        <v>7406.3</v>
      </c>
      <c r="B29" s="7">
        <f t="shared" si="0"/>
        <v>0.98681</v>
      </c>
      <c r="C29" s="6">
        <v>0</v>
      </c>
      <c r="D29" s="6">
        <v>0.98681</v>
      </c>
      <c r="E29" s="6" t="s">
        <v>14</v>
      </c>
    </row>
    <row r="30" spans="1:5" ht="15">
      <c r="A30" s="6">
        <v>1636.8</v>
      </c>
      <c r="B30" s="7">
        <f t="shared" si="0"/>
        <v>1.5852899999999999</v>
      </c>
      <c r="C30" s="7">
        <f t="shared" si="1"/>
        <v>0.98681</v>
      </c>
      <c r="D30" s="6">
        <v>2.5721</v>
      </c>
      <c r="E30" s="6" t="s">
        <v>14</v>
      </c>
    </row>
    <row r="31" spans="1:5" ht="15">
      <c r="A31" s="6">
        <v>3839.4</v>
      </c>
      <c r="B31" s="7">
        <f t="shared" si="0"/>
        <v>3.7901</v>
      </c>
      <c r="C31" s="7">
        <f t="shared" si="1"/>
        <v>2.5721</v>
      </c>
      <c r="D31" s="6">
        <v>6.3622</v>
      </c>
      <c r="E31" s="6" t="s">
        <v>14</v>
      </c>
    </row>
    <row r="32" spans="1:5" ht="15">
      <c r="A32" s="6">
        <v>745.81</v>
      </c>
      <c r="B32" s="7">
        <f t="shared" si="0"/>
        <v>3.9627999999999997</v>
      </c>
      <c r="C32" s="7">
        <f t="shared" si="1"/>
        <v>6.3622</v>
      </c>
      <c r="D32" s="6">
        <v>10.325</v>
      </c>
      <c r="E32" s="6" t="s">
        <v>14</v>
      </c>
    </row>
    <row r="33" spans="1:5" ht="15">
      <c r="A33" s="6">
        <v>774.82</v>
      </c>
      <c r="B33" s="7">
        <f t="shared" si="0"/>
        <v>28.518000000000004</v>
      </c>
      <c r="C33" s="7">
        <f t="shared" si="1"/>
        <v>10.325</v>
      </c>
      <c r="D33" s="6">
        <v>38.843</v>
      </c>
      <c r="E33" s="6" t="s">
        <v>14</v>
      </c>
    </row>
    <row r="34" spans="1:5" ht="15">
      <c r="A34" s="6">
        <v>1050.2</v>
      </c>
      <c r="B34" s="7">
        <f t="shared" si="0"/>
        <v>82.28699999999999</v>
      </c>
      <c r="C34" s="7">
        <f t="shared" si="1"/>
        <v>38.843</v>
      </c>
      <c r="D34" s="6">
        <v>121.13</v>
      </c>
      <c r="E34" s="6" t="s">
        <v>14</v>
      </c>
    </row>
    <row r="35" spans="2:3" ht="15">
      <c r="B35" s="7"/>
      <c r="C35" s="7"/>
    </row>
    <row r="36" spans="1:6" ht="15">
      <c r="A36" s="1" t="s">
        <v>0</v>
      </c>
      <c r="B36" s="1"/>
      <c r="C36" s="1" t="s">
        <v>1</v>
      </c>
      <c r="D36" s="1"/>
      <c r="E36" s="2" t="s">
        <v>2</v>
      </c>
      <c r="F36" s="3">
        <v>189186</v>
      </c>
    </row>
    <row r="37" spans="1:6" ht="15">
      <c r="A37" s="1" t="s">
        <v>3</v>
      </c>
      <c r="B37" s="1"/>
      <c r="C37" s="1"/>
      <c r="D37" s="1"/>
      <c r="E37" s="2" t="s">
        <v>4</v>
      </c>
      <c r="F37" s="3">
        <v>8948143</v>
      </c>
    </row>
    <row r="38" spans="1:6" ht="15">
      <c r="A38" s="1" t="s">
        <v>5</v>
      </c>
      <c r="B38" s="1" t="s">
        <v>6</v>
      </c>
      <c r="C38" s="1" t="s">
        <v>7</v>
      </c>
      <c r="D38" s="1"/>
      <c r="E38" s="1" t="s">
        <v>8</v>
      </c>
      <c r="F38" s="1" t="s">
        <v>9</v>
      </c>
    </row>
    <row r="39" spans="1:6" ht="15">
      <c r="A39" s="1"/>
      <c r="B39" s="1"/>
      <c r="C39" s="4" t="s">
        <v>10</v>
      </c>
      <c r="D39" s="5" t="s">
        <v>11</v>
      </c>
      <c r="E39" s="1"/>
      <c r="F39" s="1"/>
    </row>
    <row r="40" spans="1:5" ht="15">
      <c r="A40" s="6">
        <v>6.3374</v>
      </c>
      <c r="B40" s="7">
        <f t="shared" si="0"/>
        <v>0.57043</v>
      </c>
      <c r="C40" s="6">
        <v>0</v>
      </c>
      <c r="D40" s="6">
        <v>0.57043</v>
      </c>
      <c r="E40" s="6" t="s">
        <v>12</v>
      </c>
    </row>
    <row r="41" spans="1:5" ht="15">
      <c r="A41" s="6">
        <v>20.518</v>
      </c>
      <c r="B41" s="7">
        <f t="shared" si="0"/>
        <v>0.27046000000000003</v>
      </c>
      <c r="C41" s="7">
        <f t="shared" si="1"/>
        <v>0.57043</v>
      </c>
      <c r="D41" s="6">
        <v>0.84089</v>
      </c>
      <c r="E41" s="6" t="s">
        <v>12</v>
      </c>
    </row>
    <row r="42" spans="1:5" ht="15">
      <c r="A42" s="6">
        <v>2.6394</v>
      </c>
      <c r="B42" s="7">
        <f t="shared" si="0"/>
        <v>1.73691</v>
      </c>
      <c r="C42" s="7">
        <f t="shared" si="1"/>
        <v>0.84089</v>
      </c>
      <c r="D42" s="6">
        <v>2.5778</v>
      </c>
      <c r="E42" s="6" t="s">
        <v>12</v>
      </c>
    </row>
    <row r="43" spans="1:5" ht="15">
      <c r="A43" s="6">
        <v>93.184</v>
      </c>
      <c r="B43" s="7">
        <f t="shared" si="0"/>
        <v>1.2119</v>
      </c>
      <c r="C43" s="7">
        <f t="shared" si="1"/>
        <v>2.5778</v>
      </c>
      <c r="D43" s="6">
        <v>3.7897</v>
      </c>
      <c r="E43" s="6" t="s">
        <v>13</v>
      </c>
    </row>
    <row r="44" spans="1:5" ht="15">
      <c r="A44" s="6">
        <v>505.82</v>
      </c>
      <c r="B44" s="7">
        <f t="shared" si="0"/>
        <v>2.1328000000000005</v>
      </c>
      <c r="C44" s="7">
        <f t="shared" si="1"/>
        <v>3.7897</v>
      </c>
      <c r="D44" s="6">
        <v>5.9225</v>
      </c>
      <c r="E44" s="6" t="s">
        <v>14</v>
      </c>
    </row>
    <row r="45" spans="1:5" ht="15">
      <c r="A45" s="6">
        <v>774.36</v>
      </c>
      <c r="B45" s="7">
        <f t="shared" si="0"/>
        <v>3.4356</v>
      </c>
      <c r="C45" s="7">
        <f t="shared" si="1"/>
        <v>5.9225</v>
      </c>
      <c r="D45" s="6">
        <v>9.3581</v>
      </c>
      <c r="E45" s="6" t="s">
        <v>14</v>
      </c>
    </row>
    <row r="46" spans="1:5" ht="15">
      <c r="A46" s="6">
        <v>48844</v>
      </c>
      <c r="B46" s="7">
        <f t="shared" si="0"/>
        <v>74.11689999999999</v>
      </c>
      <c r="C46" s="7">
        <f t="shared" si="1"/>
        <v>9.3581</v>
      </c>
      <c r="D46" s="6">
        <v>83.475</v>
      </c>
      <c r="E46" s="6" t="s">
        <v>14</v>
      </c>
    </row>
    <row r="47" spans="1:6" ht="15">
      <c r="A47" s="8">
        <v>1724.9</v>
      </c>
      <c r="B47" s="9">
        <f t="shared" si="0"/>
        <v>14.836000000000013</v>
      </c>
      <c r="C47" s="9">
        <f t="shared" si="1"/>
        <v>83.475</v>
      </c>
      <c r="D47" s="8">
        <v>98.311</v>
      </c>
      <c r="E47" s="8" t="s">
        <v>14</v>
      </c>
      <c r="F47" s="10" t="s">
        <v>15</v>
      </c>
    </row>
    <row r="48" spans="1:5" ht="15">
      <c r="A48" s="6">
        <v>8.4601</v>
      </c>
      <c r="B48" s="7">
        <f t="shared" si="0"/>
        <v>48.59899999999999</v>
      </c>
      <c r="C48" s="7">
        <f t="shared" si="1"/>
        <v>98.311</v>
      </c>
      <c r="D48" s="6">
        <v>146.91</v>
      </c>
      <c r="E48" s="6" t="s">
        <v>12</v>
      </c>
    </row>
    <row r="49" spans="1:5" ht="15">
      <c r="A49" s="6">
        <v>149.7</v>
      </c>
      <c r="B49" s="7">
        <f t="shared" si="0"/>
        <v>44.920000000000016</v>
      </c>
      <c r="C49" s="7">
        <f t="shared" si="1"/>
        <v>146.91</v>
      </c>
      <c r="D49" s="6">
        <v>191.83</v>
      </c>
      <c r="E49" s="6" t="s">
        <v>16</v>
      </c>
    </row>
    <row r="50" spans="1:6" ht="15">
      <c r="A50" s="1" t="s">
        <v>0</v>
      </c>
      <c r="B50" s="1"/>
      <c r="C50" s="1" t="s">
        <v>1</v>
      </c>
      <c r="D50" s="1"/>
      <c r="E50" s="2" t="s">
        <v>2</v>
      </c>
      <c r="F50" s="3">
        <v>190061</v>
      </c>
    </row>
    <row r="51" spans="1:6" ht="15">
      <c r="A51" s="1" t="s">
        <v>17</v>
      </c>
      <c r="B51" s="1"/>
      <c r="C51" s="1"/>
      <c r="D51" s="1"/>
      <c r="E51" s="2" t="s">
        <v>4</v>
      </c>
      <c r="F51" s="3">
        <v>8947408</v>
      </c>
    </row>
    <row r="52" spans="1:6" ht="15">
      <c r="A52" s="1" t="s">
        <v>5</v>
      </c>
      <c r="B52" s="1" t="s">
        <v>6</v>
      </c>
      <c r="C52" s="1" t="s">
        <v>7</v>
      </c>
      <c r="D52" s="1"/>
      <c r="E52" s="1" t="s">
        <v>8</v>
      </c>
      <c r="F52" s="1" t="s">
        <v>9</v>
      </c>
    </row>
    <row r="53" spans="1:6" ht="15">
      <c r="A53" s="1"/>
      <c r="B53" s="1"/>
      <c r="C53" s="4" t="s">
        <v>10</v>
      </c>
      <c r="D53" s="5" t="s">
        <v>11</v>
      </c>
      <c r="E53" s="1"/>
      <c r="F53" s="1"/>
    </row>
    <row r="54" spans="1:5" ht="15">
      <c r="A54" s="6">
        <v>2317.9</v>
      </c>
      <c r="B54" s="7">
        <f t="shared" si="0"/>
        <v>1.9969</v>
      </c>
      <c r="C54" s="6">
        <v>0</v>
      </c>
      <c r="D54" s="6">
        <v>1.9969</v>
      </c>
      <c r="E54" s="6" t="s">
        <v>14</v>
      </c>
    </row>
    <row r="55" spans="1:5" ht="15">
      <c r="A55" s="6">
        <v>904.48</v>
      </c>
      <c r="B55" s="7">
        <f t="shared" si="0"/>
        <v>1.6136000000000001</v>
      </c>
      <c r="C55" s="7">
        <f t="shared" si="1"/>
        <v>1.9969</v>
      </c>
      <c r="D55" s="6">
        <v>3.6105</v>
      </c>
      <c r="E55" s="6" t="s">
        <v>14</v>
      </c>
    </row>
    <row r="56" spans="1:5" ht="15">
      <c r="A56" s="6">
        <v>5578.2</v>
      </c>
      <c r="B56" s="7">
        <f t="shared" si="0"/>
        <v>0.8357999999999999</v>
      </c>
      <c r="C56" s="7">
        <f t="shared" si="1"/>
        <v>3.6105</v>
      </c>
      <c r="D56" s="6">
        <v>4.4463</v>
      </c>
      <c r="E56" s="6" t="s">
        <v>14</v>
      </c>
    </row>
    <row r="57" spans="1:5" ht="15">
      <c r="A57" s="6">
        <v>12623</v>
      </c>
      <c r="B57" s="7">
        <f t="shared" si="0"/>
        <v>4.8686</v>
      </c>
      <c r="C57" s="7">
        <f t="shared" si="1"/>
        <v>4.4463</v>
      </c>
      <c r="D57" s="6">
        <v>9.3149</v>
      </c>
      <c r="E57" s="6" t="s">
        <v>14</v>
      </c>
    </row>
    <row r="58" spans="1:5" ht="15">
      <c r="A58" s="6">
        <v>727.4</v>
      </c>
      <c r="B58" s="7">
        <f t="shared" si="0"/>
        <v>1.2481000000000009</v>
      </c>
      <c r="C58" s="7">
        <f t="shared" si="1"/>
        <v>9.3149</v>
      </c>
      <c r="D58" s="6">
        <v>10.563</v>
      </c>
      <c r="E58" s="6" t="s">
        <v>14</v>
      </c>
    </row>
    <row r="59" spans="1:5" ht="15">
      <c r="A59" s="11">
        <v>4902.7</v>
      </c>
      <c r="B59" s="7">
        <f t="shared" si="0"/>
        <v>11.109999999999998</v>
      </c>
      <c r="C59" s="7">
        <f t="shared" si="1"/>
        <v>10.563</v>
      </c>
      <c r="D59" s="11">
        <v>21.673</v>
      </c>
      <c r="E59" s="11" t="s">
        <v>14</v>
      </c>
    </row>
    <row r="60" spans="1:5" ht="15">
      <c r="A60" s="6">
        <v>4264.6</v>
      </c>
      <c r="B60" s="7">
        <f t="shared" si="0"/>
        <v>2.2550000000000026</v>
      </c>
      <c r="C60" s="7">
        <f t="shared" si="1"/>
        <v>21.673</v>
      </c>
      <c r="D60" s="6">
        <v>23.928</v>
      </c>
      <c r="E60" s="6" t="s">
        <v>14</v>
      </c>
    </row>
    <row r="61" spans="1:6" ht="15">
      <c r="A61" s="8">
        <v>4199.9</v>
      </c>
      <c r="B61" s="9">
        <f t="shared" si="0"/>
        <v>26.592000000000002</v>
      </c>
      <c r="C61" s="9">
        <f t="shared" si="1"/>
        <v>23.928</v>
      </c>
      <c r="D61" s="8">
        <v>50.52</v>
      </c>
      <c r="E61" s="8" t="s">
        <v>14</v>
      </c>
      <c r="F61" s="10" t="s">
        <v>15</v>
      </c>
    </row>
    <row r="62" spans="1:5" ht="15">
      <c r="A62" s="6">
        <v>1319.3</v>
      </c>
      <c r="B62" s="7">
        <f t="shared" si="0"/>
        <v>256.07</v>
      </c>
      <c r="C62" s="7">
        <f t="shared" si="1"/>
        <v>50.52</v>
      </c>
      <c r="D62" s="6">
        <v>306.59</v>
      </c>
      <c r="E62" s="6" t="s">
        <v>14</v>
      </c>
    </row>
    <row r="63" spans="1:5" ht="15">
      <c r="A63" s="6">
        <v>254.53</v>
      </c>
      <c r="B63" s="7">
        <f t="shared" si="0"/>
        <v>73.68</v>
      </c>
      <c r="C63" s="7">
        <f t="shared" si="1"/>
        <v>306.59</v>
      </c>
      <c r="D63" s="6">
        <v>380.27</v>
      </c>
      <c r="E63" s="6" t="s">
        <v>16</v>
      </c>
    </row>
    <row r="64" spans="1:6" ht="15">
      <c r="A64" s="1" t="s">
        <v>0</v>
      </c>
      <c r="B64" s="1"/>
      <c r="C64" s="1" t="s">
        <v>1</v>
      </c>
      <c r="D64" s="1"/>
      <c r="E64" s="2" t="s">
        <v>2</v>
      </c>
      <c r="F64" s="3">
        <v>191074</v>
      </c>
    </row>
    <row r="65" spans="1:6" ht="15">
      <c r="A65" s="1" t="s">
        <v>18</v>
      </c>
      <c r="B65" s="1"/>
      <c r="C65" s="1"/>
      <c r="D65" s="1"/>
      <c r="E65" s="2" t="s">
        <v>4</v>
      </c>
      <c r="F65" s="3">
        <v>8946470</v>
      </c>
    </row>
    <row r="66" spans="1:6" ht="15">
      <c r="A66" s="1" t="s">
        <v>5</v>
      </c>
      <c r="B66" s="1" t="s">
        <v>6</v>
      </c>
      <c r="C66" s="1" t="s">
        <v>7</v>
      </c>
      <c r="D66" s="1"/>
      <c r="E66" s="1" t="s">
        <v>8</v>
      </c>
      <c r="F66" s="1" t="s">
        <v>9</v>
      </c>
    </row>
    <row r="67" spans="1:6" ht="15">
      <c r="A67" s="1"/>
      <c r="B67" s="1"/>
      <c r="C67" s="4" t="s">
        <v>10</v>
      </c>
      <c r="D67" s="5" t="s">
        <v>11</v>
      </c>
      <c r="E67" s="1"/>
      <c r="F67" s="1"/>
    </row>
    <row r="68" spans="1:5" ht="15">
      <c r="A68" s="6">
        <v>102.75</v>
      </c>
      <c r="B68" s="7">
        <f t="shared" si="0"/>
        <v>0.44925</v>
      </c>
      <c r="C68" s="6">
        <v>0</v>
      </c>
      <c r="D68" s="6">
        <v>0.44925</v>
      </c>
      <c r="E68" s="6" t="s">
        <v>16</v>
      </c>
    </row>
    <row r="69" spans="1:5" ht="15">
      <c r="A69" s="6">
        <v>603.82</v>
      </c>
      <c r="B69" s="7">
        <f t="shared" si="0"/>
        <v>0.1759</v>
      </c>
      <c r="C69" s="7">
        <f t="shared" si="1"/>
        <v>0.44925</v>
      </c>
      <c r="D69" s="6">
        <v>0.62515</v>
      </c>
      <c r="E69" s="6" t="s">
        <v>14</v>
      </c>
    </row>
    <row r="70" spans="1:5" ht="15">
      <c r="A70" s="6">
        <v>1351.1</v>
      </c>
      <c r="B70" s="7">
        <f t="shared" si="0"/>
        <v>0.20228000000000002</v>
      </c>
      <c r="C70" s="7">
        <f t="shared" si="1"/>
        <v>0.62515</v>
      </c>
      <c r="D70" s="6">
        <v>0.82743</v>
      </c>
      <c r="E70" s="6" t="s">
        <v>14</v>
      </c>
    </row>
    <row r="71" spans="1:5" ht="15">
      <c r="A71" s="6">
        <v>6178.8</v>
      </c>
      <c r="B71" s="7">
        <f t="shared" si="0"/>
        <v>0.48297</v>
      </c>
      <c r="C71" s="7">
        <f t="shared" si="1"/>
        <v>0.82743</v>
      </c>
      <c r="D71" s="6">
        <v>1.3104</v>
      </c>
      <c r="E71" s="6" t="s">
        <v>14</v>
      </c>
    </row>
    <row r="72" spans="1:5" ht="15">
      <c r="A72" s="6">
        <v>40184</v>
      </c>
      <c r="B72" s="7">
        <f t="shared" si="0"/>
        <v>0.6636</v>
      </c>
      <c r="C72" s="7">
        <f t="shared" si="1"/>
        <v>1.3104</v>
      </c>
      <c r="D72" s="6">
        <v>1.974</v>
      </c>
      <c r="E72" s="6" t="s">
        <v>14</v>
      </c>
    </row>
    <row r="73" spans="1:5" ht="15">
      <c r="A73" s="6">
        <v>12859</v>
      </c>
      <c r="B73" s="7">
        <f t="shared" si="0"/>
        <v>1.5315999999999999</v>
      </c>
      <c r="C73" s="7">
        <f t="shared" si="1"/>
        <v>1.974</v>
      </c>
      <c r="D73" s="6">
        <v>3.5056</v>
      </c>
      <c r="E73" s="6" t="s">
        <v>14</v>
      </c>
    </row>
    <row r="74" spans="1:5" ht="15">
      <c r="A74" s="6">
        <v>659.4</v>
      </c>
      <c r="B74" s="7">
        <f t="shared" si="0"/>
        <v>3.7196000000000002</v>
      </c>
      <c r="C74" s="7">
        <f t="shared" si="1"/>
        <v>3.5056</v>
      </c>
      <c r="D74" s="6">
        <v>7.2252</v>
      </c>
      <c r="E74" s="6" t="s">
        <v>14</v>
      </c>
    </row>
    <row r="75" spans="1:5" ht="15">
      <c r="A75" s="6">
        <v>523.36</v>
      </c>
      <c r="B75" s="7">
        <f t="shared" si="0"/>
        <v>9.047799999999999</v>
      </c>
      <c r="C75" s="7">
        <f t="shared" si="1"/>
        <v>7.2252</v>
      </c>
      <c r="D75" s="6">
        <v>16.273</v>
      </c>
      <c r="E75" s="6" t="s">
        <v>14</v>
      </c>
    </row>
    <row r="76" spans="1:6" ht="15">
      <c r="A76" s="8">
        <v>2010</v>
      </c>
      <c r="B76" s="9">
        <f t="shared" si="0"/>
        <v>34.873999999999995</v>
      </c>
      <c r="C76" s="9">
        <f t="shared" si="1"/>
        <v>16.273</v>
      </c>
      <c r="D76" s="8">
        <v>51.147</v>
      </c>
      <c r="E76" s="8" t="s">
        <v>14</v>
      </c>
      <c r="F76" s="10" t="s">
        <v>15</v>
      </c>
    </row>
    <row r="77" spans="1:5" ht="15">
      <c r="A77" s="6">
        <v>220.85</v>
      </c>
      <c r="B77" s="7">
        <f t="shared" si="0"/>
        <v>72.043</v>
      </c>
      <c r="C77" s="7">
        <f t="shared" si="1"/>
        <v>51.147</v>
      </c>
      <c r="D77" s="6">
        <v>123.19</v>
      </c>
      <c r="E77" s="6" t="s">
        <v>16</v>
      </c>
    </row>
    <row r="78" spans="1:6" ht="15">
      <c r="A78" s="1" t="s">
        <v>0</v>
      </c>
      <c r="B78" s="1"/>
      <c r="C78" s="1" t="s">
        <v>1</v>
      </c>
      <c r="D78" s="1"/>
      <c r="E78" s="2" t="s">
        <v>2</v>
      </c>
      <c r="F78" s="3">
        <v>192118</v>
      </c>
    </row>
    <row r="79" spans="1:6" ht="15">
      <c r="A79" s="1" t="s">
        <v>19</v>
      </c>
      <c r="B79" s="1"/>
      <c r="C79" s="1"/>
      <c r="D79" s="1"/>
      <c r="E79" s="2" t="s">
        <v>4</v>
      </c>
      <c r="F79" s="3">
        <v>8945466</v>
      </c>
    </row>
    <row r="80" spans="1:6" ht="15">
      <c r="A80" s="1" t="s">
        <v>5</v>
      </c>
      <c r="B80" s="1" t="s">
        <v>6</v>
      </c>
      <c r="C80" s="1" t="s">
        <v>7</v>
      </c>
      <c r="D80" s="1"/>
      <c r="E80" s="1" t="s">
        <v>8</v>
      </c>
      <c r="F80" s="1" t="s">
        <v>9</v>
      </c>
    </row>
    <row r="81" spans="1:6" ht="15">
      <c r="A81" s="1"/>
      <c r="B81" s="1"/>
      <c r="C81" s="4" t="s">
        <v>10</v>
      </c>
      <c r="D81" s="5" t="s">
        <v>11</v>
      </c>
      <c r="E81" s="1"/>
      <c r="F81" s="1"/>
    </row>
    <row r="82" spans="1:5" ht="15">
      <c r="A82" s="6">
        <v>522.88</v>
      </c>
      <c r="B82" s="7">
        <f t="shared" si="0"/>
        <v>0.79238</v>
      </c>
      <c r="C82" s="6">
        <v>0</v>
      </c>
      <c r="D82" s="6">
        <v>0.79238</v>
      </c>
      <c r="E82" s="6" t="s">
        <v>14</v>
      </c>
    </row>
    <row r="83" spans="1:5" ht="15">
      <c r="A83" s="6">
        <v>1491.4</v>
      </c>
      <c r="B83" s="7">
        <f t="shared" si="0"/>
        <v>0.33341999999999994</v>
      </c>
      <c r="C83" s="7">
        <f t="shared" si="1"/>
        <v>0.79238</v>
      </c>
      <c r="D83" s="6">
        <v>1.1258</v>
      </c>
      <c r="E83" s="6" t="s">
        <v>14</v>
      </c>
    </row>
    <row r="84" spans="1:5" ht="15">
      <c r="A84" s="6">
        <v>9736.1</v>
      </c>
      <c r="B84" s="7">
        <f t="shared" si="0"/>
        <v>0.4852000000000001</v>
      </c>
      <c r="C84" s="7">
        <f t="shared" si="1"/>
        <v>1.1258</v>
      </c>
      <c r="D84" s="6">
        <v>1.611</v>
      </c>
      <c r="E84" s="6" t="s">
        <v>14</v>
      </c>
    </row>
    <row r="85" spans="1:5" ht="15">
      <c r="A85" s="6">
        <v>5434.2</v>
      </c>
      <c r="B85" s="7">
        <f t="shared" si="0"/>
        <v>0.5929</v>
      </c>
      <c r="C85" s="7">
        <f t="shared" si="1"/>
        <v>1.611</v>
      </c>
      <c r="D85" s="6">
        <v>2.2039</v>
      </c>
      <c r="E85" s="6" t="s">
        <v>14</v>
      </c>
    </row>
    <row r="86" spans="1:5" ht="15">
      <c r="A86" s="6">
        <v>985.35</v>
      </c>
      <c r="B86" s="7">
        <f t="shared" si="0"/>
        <v>0.7847</v>
      </c>
      <c r="C86" s="7">
        <f t="shared" si="1"/>
        <v>2.2039</v>
      </c>
      <c r="D86" s="6">
        <v>2.9886</v>
      </c>
      <c r="E86" s="6" t="s">
        <v>14</v>
      </c>
    </row>
    <row r="87" spans="1:5" ht="15">
      <c r="A87" s="6">
        <v>572.27</v>
      </c>
      <c r="B87" s="7">
        <f t="shared" si="0"/>
        <v>5.7483</v>
      </c>
      <c r="C87" s="7">
        <f t="shared" si="1"/>
        <v>2.9886</v>
      </c>
      <c r="D87" s="6">
        <v>8.7369</v>
      </c>
      <c r="E87" s="6" t="s">
        <v>14</v>
      </c>
    </row>
    <row r="88" spans="1:5" ht="15">
      <c r="A88" s="6">
        <v>2386.9</v>
      </c>
      <c r="B88" s="7">
        <f t="shared" si="0"/>
        <v>2.6290999999999993</v>
      </c>
      <c r="C88" s="7">
        <f t="shared" si="1"/>
        <v>8.7369</v>
      </c>
      <c r="D88" s="6">
        <v>11.366</v>
      </c>
      <c r="E88" s="6" t="s">
        <v>14</v>
      </c>
    </row>
    <row r="89" spans="1:5" ht="15">
      <c r="A89" s="6">
        <v>7326.1</v>
      </c>
      <c r="B89" s="7">
        <f t="shared" si="0"/>
        <v>14.146</v>
      </c>
      <c r="C89" s="7">
        <f t="shared" si="1"/>
        <v>11.366</v>
      </c>
      <c r="D89" s="6">
        <v>25.512</v>
      </c>
      <c r="E89" s="6" t="s">
        <v>14</v>
      </c>
    </row>
    <row r="90" spans="1:5" ht="15">
      <c r="A90" s="6">
        <v>1817.8</v>
      </c>
      <c r="B90" s="7">
        <f t="shared" si="0"/>
        <v>36.696</v>
      </c>
      <c r="C90" s="7">
        <f t="shared" si="1"/>
        <v>25.512</v>
      </c>
      <c r="D90" s="6">
        <v>62.208</v>
      </c>
      <c r="E90" s="6" t="s">
        <v>14</v>
      </c>
    </row>
    <row r="91" spans="1:5" ht="15">
      <c r="A91" s="6">
        <v>935.92</v>
      </c>
      <c r="B91" s="7">
        <f t="shared" si="0"/>
        <v>78.702</v>
      </c>
      <c r="C91" s="7">
        <f t="shared" si="1"/>
        <v>62.208</v>
      </c>
      <c r="D91" s="6">
        <v>140.91</v>
      </c>
      <c r="E91" s="6" t="s">
        <v>14</v>
      </c>
    </row>
    <row r="92" spans="1:6" ht="15">
      <c r="A92" s="1" t="s">
        <v>0</v>
      </c>
      <c r="B92" s="1"/>
      <c r="C92" s="1" t="s">
        <v>1</v>
      </c>
      <c r="D92" s="1"/>
      <c r="E92" s="2" t="s">
        <v>2</v>
      </c>
      <c r="F92" s="3">
        <v>192330</v>
      </c>
    </row>
    <row r="93" spans="1:6" ht="15">
      <c r="A93" s="1" t="s">
        <v>20</v>
      </c>
      <c r="B93" s="1"/>
      <c r="C93" s="1"/>
      <c r="D93" s="1"/>
      <c r="E93" s="2" t="s">
        <v>4</v>
      </c>
      <c r="F93" s="3">
        <v>8944511</v>
      </c>
    </row>
    <row r="94" spans="1:6" ht="15">
      <c r="A94" s="1" t="s">
        <v>5</v>
      </c>
      <c r="B94" s="1" t="s">
        <v>6</v>
      </c>
      <c r="C94" s="1" t="s">
        <v>7</v>
      </c>
      <c r="D94" s="1"/>
      <c r="E94" s="1" t="s">
        <v>8</v>
      </c>
      <c r="F94" s="1" t="s">
        <v>9</v>
      </c>
    </row>
    <row r="95" spans="1:6" ht="15">
      <c r="A95" s="1"/>
      <c r="B95" s="1"/>
      <c r="C95" s="4" t="s">
        <v>10</v>
      </c>
      <c r="D95" s="5" t="s">
        <v>11</v>
      </c>
      <c r="E95" s="1"/>
      <c r="F95" s="1"/>
    </row>
    <row r="96" spans="1:5" ht="15">
      <c r="A96" s="6">
        <v>2.2775</v>
      </c>
      <c r="B96" s="7">
        <f t="shared" si="0"/>
        <v>0.33776</v>
      </c>
      <c r="C96" s="6">
        <v>0</v>
      </c>
      <c r="D96" s="6">
        <v>0.33776</v>
      </c>
      <c r="E96" s="6" t="s">
        <v>12</v>
      </c>
    </row>
    <row r="97" spans="1:5" ht="15">
      <c r="A97" s="6">
        <v>73.34</v>
      </c>
      <c r="B97" s="7">
        <f t="shared" si="0"/>
        <v>0.22656000000000004</v>
      </c>
      <c r="C97" s="7">
        <f t="shared" si="1"/>
        <v>0.33776</v>
      </c>
      <c r="D97" s="6">
        <v>0.56432</v>
      </c>
      <c r="E97" s="6" t="s">
        <v>13</v>
      </c>
    </row>
    <row r="98" spans="1:5" ht="15">
      <c r="A98" s="6">
        <v>273.91</v>
      </c>
      <c r="B98" s="7">
        <f t="shared" si="0"/>
        <v>0.3256199999999999</v>
      </c>
      <c r="C98" s="7">
        <f t="shared" si="1"/>
        <v>0.56432</v>
      </c>
      <c r="D98" s="6">
        <v>0.88994</v>
      </c>
      <c r="E98" s="6" t="s">
        <v>16</v>
      </c>
    </row>
    <row r="99" spans="1:5" ht="15">
      <c r="A99" s="6">
        <v>840.18</v>
      </c>
      <c r="B99" s="7">
        <f t="shared" si="0"/>
        <v>0.4504600000000001</v>
      </c>
      <c r="C99" s="7">
        <f t="shared" si="1"/>
        <v>0.88994</v>
      </c>
      <c r="D99" s="6">
        <v>1.3404</v>
      </c>
      <c r="E99" s="6" t="s">
        <v>14</v>
      </c>
    </row>
    <row r="100" spans="1:5" ht="15">
      <c r="A100" s="6">
        <v>6075.3</v>
      </c>
      <c r="B100" s="7">
        <f t="shared" si="0"/>
        <v>0.9528999999999999</v>
      </c>
      <c r="C100" s="7">
        <f t="shared" si="1"/>
        <v>1.3404</v>
      </c>
      <c r="D100" s="6">
        <v>2.2933</v>
      </c>
      <c r="E100" s="6" t="s">
        <v>14</v>
      </c>
    </row>
    <row r="101" spans="1:5" ht="15">
      <c r="A101" s="6">
        <v>16619</v>
      </c>
      <c r="B101" s="7">
        <f aca="true" t="shared" si="2" ref="B101:B188">D101-C101</f>
        <v>1.6755</v>
      </c>
      <c r="C101" s="7">
        <f t="shared" si="1"/>
        <v>2.2933</v>
      </c>
      <c r="D101" s="6">
        <v>3.9688</v>
      </c>
      <c r="E101" s="6" t="s">
        <v>14</v>
      </c>
    </row>
    <row r="102" spans="1:5" ht="15">
      <c r="A102" s="6">
        <v>78894</v>
      </c>
      <c r="B102" s="7">
        <f t="shared" si="2"/>
        <v>5.7347</v>
      </c>
      <c r="C102" s="7">
        <f aca="true" t="shared" si="3" ref="C102:C194">D101</f>
        <v>3.9688</v>
      </c>
      <c r="D102" s="6">
        <v>9.7035</v>
      </c>
      <c r="E102" s="6" t="s">
        <v>14</v>
      </c>
    </row>
    <row r="103" spans="1:5" ht="15">
      <c r="A103" s="6">
        <v>83637</v>
      </c>
      <c r="B103" s="7">
        <f t="shared" si="2"/>
        <v>114.1965</v>
      </c>
      <c r="C103" s="7">
        <f t="shared" si="3"/>
        <v>9.7035</v>
      </c>
      <c r="D103" s="6">
        <v>123.9</v>
      </c>
      <c r="E103" s="6" t="s">
        <v>14</v>
      </c>
    </row>
    <row r="104" spans="1:5" ht="15">
      <c r="A104" s="6">
        <v>4344.2</v>
      </c>
      <c r="B104" s="7">
        <f t="shared" si="2"/>
        <v>82.75</v>
      </c>
      <c r="C104" s="7">
        <f t="shared" si="3"/>
        <v>123.9</v>
      </c>
      <c r="D104" s="6">
        <v>206.65</v>
      </c>
      <c r="E104" s="6" t="s">
        <v>14</v>
      </c>
    </row>
    <row r="105" spans="1:5" ht="15">
      <c r="A105" s="6">
        <v>3492.9</v>
      </c>
      <c r="B105" s="7">
        <f t="shared" si="2"/>
        <v>48.93000000000001</v>
      </c>
      <c r="C105" s="7">
        <f t="shared" si="3"/>
        <v>206.65</v>
      </c>
      <c r="D105" s="6">
        <v>255.58</v>
      </c>
      <c r="E105" s="6" t="s">
        <v>14</v>
      </c>
    </row>
    <row r="106" spans="1:6" ht="15">
      <c r="A106" s="1" t="s">
        <v>0</v>
      </c>
      <c r="B106" s="1"/>
      <c r="C106" s="1" t="s">
        <v>1</v>
      </c>
      <c r="D106" s="1"/>
      <c r="E106" s="2" t="s">
        <v>2</v>
      </c>
      <c r="F106" s="3">
        <v>192485</v>
      </c>
    </row>
    <row r="107" spans="1:6" ht="15">
      <c r="A107" s="1" t="s">
        <v>21</v>
      </c>
      <c r="B107" s="1"/>
      <c r="C107" s="1"/>
      <c r="D107" s="1"/>
      <c r="E107" s="2" t="s">
        <v>4</v>
      </c>
      <c r="F107" s="3">
        <v>8943585</v>
      </c>
    </row>
    <row r="108" spans="1:6" ht="15">
      <c r="A108" s="1" t="s">
        <v>5</v>
      </c>
      <c r="B108" s="1" t="s">
        <v>6</v>
      </c>
      <c r="C108" s="1" t="s">
        <v>7</v>
      </c>
      <c r="D108" s="1"/>
      <c r="E108" s="1" t="s">
        <v>8</v>
      </c>
      <c r="F108" s="1" t="s">
        <v>9</v>
      </c>
    </row>
    <row r="109" spans="1:6" ht="15">
      <c r="A109" s="1"/>
      <c r="B109" s="1"/>
      <c r="C109" s="4" t="s">
        <v>10</v>
      </c>
      <c r="D109" s="5" t="s">
        <v>11</v>
      </c>
      <c r="E109" s="1"/>
      <c r="F109" s="1"/>
    </row>
    <row r="110" spans="1:5" ht="15">
      <c r="A110" s="6">
        <v>56.034</v>
      </c>
      <c r="B110" s="7">
        <f t="shared" si="2"/>
        <v>0.063579</v>
      </c>
      <c r="C110" s="6">
        <v>0</v>
      </c>
      <c r="D110" s="12">
        <v>0.063579</v>
      </c>
      <c r="E110" s="6" t="s">
        <v>13</v>
      </c>
    </row>
    <row r="111" spans="1:5" ht="15">
      <c r="A111" s="6">
        <v>970.58</v>
      </c>
      <c r="B111" s="7">
        <f t="shared" si="2"/>
        <v>0.5443309999999999</v>
      </c>
      <c r="C111" s="7">
        <f t="shared" si="3"/>
        <v>0.063579</v>
      </c>
      <c r="D111" s="6">
        <v>0.60791</v>
      </c>
      <c r="E111" s="6" t="s">
        <v>14</v>
      </c>
    </row>
    <row r="112" spans="1:5" ht="15">
      <c r="A112" s="6">
        <v>64.775</v>
      </c>
      <c r="B112" s="7">
        <f t="shared" si="2"/>
        <v>1.5392900000000003</v>
      </c>
      <c r="C112" s="7">
        <f t="shared" si="3"/>
        <v>0.60791</v>
      </c>
      <c r="D112" s="6">
        <v>2.1472</v>
      </c>
      <c r="E112" s="6" t="s">
        <v>13</v>
      </c>
    </row>
    <row r="113" spans="1:5" ht="15">
      <c r="A113" s="6">
        <v>2972.7</v>
      </c>
      <c r="B113" s="7">
        <f t="shared" si="2"/>
        <v>4.6507000000000005</v>
      </c>
      <c r="C113" s="7">
        <f t="shared" si="3"/>
        <v>2.1472</v>
      </c>
      <c r="D113" s="6">
        <v>6.7979</v>
      </c>
      <c r="E113" s="6" t="s">
        <v>14</v>
      </c>
    </row>
    <row r="114" spans="1:5" ht="15">
      <c r="A114" s="6">
        <v>749.57</v>
      </c>
      <c r="B114" s="7">
        <f t="shared" si="2"/>
        <v>55.5131</v>
      </c>
      <c r="C114" s="7">
        <f t="shared" si="3"/>
        <v>6.7979</v>
      </c>
      <c r="D114" s="6">
        <v>62.311</v>
      </c>
      <c r="E114" s="6" t="s">
        <v>14</v>
      </c>
    </row>
    <row r="115" spans="1:5" ht="15">
      <c r="A115" s="6">
        <v>3940.5</v>
      </c>
      <c r="B115" s="7">
        <f t="shared" si="2"/>
        <v>1.9790000000000063</v>
      </c>
      <c r="C115" s="7">
        <f t="shared" si="3"/>
        <v>62.311</v>
      </c>
      <c r="D115" s="6">
        <v>64.29</v>
      </c>
      <c r="E115" s="6" t="s">
        <v>14</v>
      </c>
    </row>
    <row r="116" spans="1:6" ht="15">
      <c r="A116" s="8">
        <v>3821.9</v>
      </c>
      <c r="B116" s="9">
        <f t="shared" si="2"/>
        <v>4.790999999999997</v>
      </c>
      <c r="C116" s="9">
        <f t="shared" si="3"/>
        <v>64.29</v>
      </c>
      <c r="D116" s="8">
        <v>69.081</v>
      </c>
      <c r="E116" s="8" t="s">
        <v>14</v>
      </c>
      <c r="F116" s="10" t="s">
        <v>15</v>
      </c>
    </row>
    <row r="117" spans="1:5" ht="15">
      <c r="A117" s="6">
        <v>120.06</v>
      </c>
      <c r="B117" s="7">
        <f t="shared" si="2"/>
        <v>90.379</v>
      </c>
      <c r="C117" s="7">
        <f t="shared" si="3"/>
        <v>69.081</v>
      </c>
      <c r="D117" s="6">
        <v>159.46</v>
      </c>
      <c r="E117" s="6" t="s">
        <v>16</v>
      </c>
    </row>
    <row r="118" spans="1:5" ht="15">
      <c r="A118" s="6">
        <v>1872.1</v>
      </c>
      <c r="B118" s="7">
        <f t="shared" si="2"/>
        <v>60.900000000000006</v>
      </c>
      <c r="C118" s="7">
        <f t="shared" si="3"/>
        <v>159.46</v>
      </c>
      <c r="D118" s="6">
        <v>220.36</v>
      </c>
      <c r="E118" s="6" t="s">
        <v>14</v>
      </c>
    </row>
    <row r="119" spans="1:5" ht="15">
      <c r="A119" s="6">
        <v>927.16</v>
      </c>
      <c r="B119" s="7">
        <f t="shared" si="2"/>
        <v>43.870000000000005</v>
      </c>
      <c r="C119" s="7">
        <f t="shared" si="3"/>
        <v>220.36</v>
      </c>
      <c r="D119" s="6">
        <v>264.23</v>
      </c>
      <c r="E119" s="6" t="s">
        <v>14</v>
      </c>
    </row>
    <row r="120" spans="1:6" ht="15">
      <c r="A120" s="1" t="s">
        <v>0</v>
      </c>
      <c r="B120" s="1"/>
      <c r="C120" s="1" t="s">
        <v>1</v>
      </c>
      <c r="D120" s="1"/>
      <c r="E120" s="2" t="s">
        <v>2</v>
      </c>
      <c r="F120" s="3">
        <v>192591</v>
      </c>
    </row>
    <row r="121" spans="1:6" ht="15">
      <c r="A121" s="1" t="s">
        <v>22</v>
      </c>
      <c r="B121" s="1"/>
      <c r="C121" s="1"/>
      <c r="D121" s="1"/>
      <c r="E121" s="2" t="s">
        <v>4</v>
      </c>
      <c r="F121" s="3">
        <v>8942722</v>
      </c>
    </row>
    <row r="122" spans="1:6" ht="15">
      <c r="A122" s="1" t="s">
        <v>5</v>
      </c>
      <c r="B122" s="1" t="s">
        <v>6</v>
      </c>
      <c r="C122" s="1" t="s">
        <v>7</v>
      </c>
      <c r="D122" s="1"/>
      <c r="E122" s="1" t="s">
        <v>8</v>
      </c>
      <c r="F122" s="1" t="s">
        <v>9</v>
      </c>
    </row>
    <row r="123" spans="1:6" ht="15">
      <c r="A123" s="1"/>
      <c r="B123" s="1"/>
      <c r="C123" s="4" t="s">
        <v>10</v>
      </c>
      <c r="D123" s="5" t="s">
        <v>11</v>
      </c>
      <c r="E123" s="1"/>
      <c r="F123" s="1"/>
    </row>
    <row r="124" spans="1:5" ht="15">
      <c r="A124" s="6">
        <v>10.593</v>
      </c>
      <c r="B124" s="7">
        <f t="shared" si="2"/>
        <v>0.12826</v>
      </c>
      <c r="C124" s="6">
        <v>0</v>
      </c>
      <c r="D124" s="6">
        <v>0.12826</v>
      </c>
      <c r="E124" s="6" t="s">
        <v>12</v>
      </c>
    </row>
    <row r="125" spans="1:5" ht="15">
      <c r="A125" s="6">
        <v>88.068</v>
      </c>
      <c r="B125" s="7">
        <f t="shared" si="2"/>
        <v>0.21087999999999998</v>
      </c>
      <c r="C125" s="7">
        <f t="shared" si="3"/>
        <v>0.12826</v>
      </c>
      <c r="D125" s="6">
        <v>0.33914</v>
      </c>
      <c r="E125" s="6" t="s">
        <v>13</v>
      </c>
    </row>
    <row r="126" spans="1:5" ht="15">
      <c r="A126" s="6">
        <v>3.8723</v>
      </c>
      <c r="B126" s="7">
        <f t="shared" si="2"/>
        <v>1.44046</v>
      </c>
      <c r="C126" s="7">
        <f t="shared" si="3"/>
        <v>0.33914</v>
      </c>
      <c r="D126" s="6">
        <v>1.7796</v>
      </c>
      <c r="E126" s="6" t="s">
        <v>12</v>
      </c>
    </row>
    <row r="127" spans="1:5" ht="15">
      <c r="A127" s="6">
        <v>120.37</v>
      </c>
      <c r="B127" s="7">
        <f t="shared" si="2"/>
        <v>4.1807</v>
      </c>
      <c r="C127" s="7">
        <f t="shared" si="3"/>
        <v>1.7796</v>
      </c>
      <c r="D127" s="6">
        <v>5.9603</v>
      </c>
      <c r="E127" s="6" t="s">
        <v>16</v>
      </c>
    </row>
    <row r="128" spans="1:5" ht="15">
      <c r="A128" s="6">
        <v>1360.3</v>
      </c>
      <c r="B128" s="7">
        <f t="shared" si="2"/>
        <v>17.3147</v>
      </c>
      <c r="C128" s="7">
        <f t="shared" si="3"/>
        <v>5.9603</v>
      </c>
      <c r="D128" s="6">
        <v>23.275</v>
      </c>
      <c r="E128" s="6" t="s">
        <v>14</v>
      </c>
    </row>
    <row r="129" spans="1:5" ht="15">
      <c r="A129" s="6">
        <v>3354.5</v>
      </c>
      <c r="B129" s="7">
        <f t="shared" si="2"/>
        <v>1.6750000000000007</v>
      </c>
      <c r="C129" s="7">
        <f t="shared" si="3"/>
        <v>23.275</v>
      </c>
      <c r="D129" s="6">
        <v>24.95</v>
      </c>
      <c r="E129" s="6" t="s">
        <v>14</v>
      </c>
    </row>
    <row r="130" spans="1:6" ht="15">
      <c r="A130" s="8">
        <v>2543.5</v>
      </c>
      <c r="B130" s="9">
        <f t="shared" si="2"/>
        <v>18.666999999999998</v>
      </c>
      <c r="C130" s="9">
        <f t="shared" si="3"/>
        <v>24.95</v>
      </c>
      <c r="D130" s="8">
        <v>43.617</v>
      </c>
      <c r="E130" s="8" t="s">
        <v>14</v>
      </c>
      <c r="F130" s="10" t="s">
        <v>15</v>
      </c>
    </row>
    <row r="131" spans="1:5" ht="15">
      <c r="A131" s="6">
        <v>62.462</v>
      </c>
      <c r="B131" s="7">
        <f t="shared" si="2"/>
        <v>135.49300000000002</v>
      </c>
      <c r="C131" s="7">
        <f t="shared" si="3"/>
        <v>43.617</v>
      </c>
      <c r="D131" s="6">
        <v>179.11</v>
      </c>
      <c r="E131" s="6" t="s">
        <v>13</v>
      </c>
    </row>
    <row r="132" spans="1:5" ht="15">
      <c r="A132" s="6">
        <v>1813.3</v>
      </c>
      <c r="B132" s="7">
        <f t="shared" si="2"/>
        <v>59.98999999999998</v>
      </c>
      <c r="C132" s="7">
        <f t="shared" si="3"/>
        <v>179.11</v>
      </c>
      <c r="D132" s="6">
        <v>239.1</v>
      </c>
      <c r="E132" s="6" t="s">
        <v>14</v>
      </c>
    </row>
    <row r="133" spans="1:5" ht="15">
      <c r="A133" s="6">
        <v>919.16</v>
      </c>
      <c r="B133" s="7">
        <f t="shared" si="2"/>
        <v>43.81000000000003</v>
      </c>
      <c r="C133" s="7">
        <f t="shared" si="3"/>
        <v>239.1</v>
      </c>
      <c r="D133" s="6">
        <v>282.91</v>
      </c>
      <c r="E133" s="6" t="s">
        <v>14</v>
      </c>
    </row>
    <row r="134" spans="1:6" ht="15">
      <c r="A134" s="1" t="s">
        <v>0</v>
      </c>
      <c r="B134" s="1"/>
      <c r="C134" s="1" t="s">
        <v>1</v>
      </c>
      <c r="D134" s="1"/>
      <c r="E134" s="2" t="s">
        <v>2</v>
      </c>
      <c r="F134" s="3">
        <v>191783</v>
      </c>
    </row>
    <row r="135" spans="1:6" ht="15">
      <c r="A135" s="1" t="s">
        <v>23</v>
      </c>
      <c r="B135" s="1"/>
      <c r="C135" s="1"/>
      <c r="D135" s="1"/>
      <c r="E135" s="2" t="s">
        <v>4</v>
      </c>
      <c r="F135" s="3">
        <v>8942300</v>
      </c>
    </row>
    <row r="136" spans="1:6" ht="15">
      <c r="A136" s="1" t="s">
        <v>5</v>
      </c>
      <c r="B136" s="1" t="s">
        <v>6</v>
      </c>
      <c r="C136" s="1" t="s">
        <v>7</v>
      </c>
      <c r="D136" s="1"/>
      <c r="E136" s="1" t="s">
        <v>8</v>
      </c>
      <c r="F136" s="1" t="s">
        <v>9</v>
      </c>
    </row>
    <row r="137" spans="1:6" ht="15">
      <c r="A137" s="1"/>
      <c r="B137" s="1"/>
      <c r="C137" s="4" t="s">
        <v>10</v>
      </c>
      <c r="D137" s="5" t="s">
        <v>11</v>
      </c>
      <c r="E137" s="1"/>
      <c r="F137" s="1"/>
    </row>
    <row r="138" spans="1:5" ht="15">
      <c r="A138" s="6">
        <v>531.2</v>
      </c>
      <c r="B138" s="7">
        <f t="shared" si="2"/>
        <v>0.023907</v>
      </c>
      <c r="C138" s="6">
        <v>0</v>
      </c>
      <c r="D138" s="12">
        <v>0.023907</v>
      </c>
      <c r="E138" s="6" t="s">
        <v>14</v>
      </c>
    </row>
    <row r="139" spans="1:5" ht="15">
      <c r="A139" s="6">
        <v>4892.9</v>
      </c>
      <c r="B139" s="7">
        <f t="shared" si="2"/>
        <v>3.9083930000000002</v>
      </c>
      <c r="C139" s="7">
        <f t="shared" si="3"/>
        <v>0.023907</v>
      </c>
      <c r="D139" s="6">
        <v>3.9323</v>
      </c>
      <c r="E139" s="6" t="s">
        <v>14</v>
      </c>
    </row>
    <row r="140" spans="1:5" ht="15">
      <c r="A140" s="6">
        <v>511.94</v>
      </c>
      <c r="B140" s="7">
        <f t="shared" si="2"/>
        <v>2.7879</v>
      </c>
      <c r="C140" s="7">
        <f t="shared" si="3"/>
        <v>3.9323</v>
      </c>
      <c r="D140" s="6">
        <v>6.7202</v>
      </c>
      <c r="E140" s="6" t="s">
        <v>14</v>
      </c>
    </row>
    <row r="141" spans="1:5" ht="15">
      <c r="A141" s="6">
        <v>2919.6</v>
      </c>
      <c r="B141" s="7">
        <f t="shared" si="2"/>
        <v>8.0658</v>
      </c>
      <c r="C141" s="7">
        <f t="shared" si="3"/>
        <v>6.7202</v>
      </c>
      <c r="D141" s="6">
        <v>14.786</v>
      </c>
      <c r="E141" s="6" t="s">
        <v>14</v>
      </c>
    </row>
    <row r="142" spans="1:5" ht="15">
      <c r="A142" s="6">
        <v>557.15</v>
      </c>
      <c r="B142" s="7">
        <f t="shared" si="2"/>
        <v>10.836</v>
      </c>
      <c r="C142" s="7">
        <f t="shared" si="3"/>
        <v>14.786</v>
      </c>
      <c r="D142" s="6">
        <v>25.622</v>
      </c>
      <c r="E142" s="6" t="s">
        <v>14</v>
      </c>
    </row>
    <row r="143" spans="1:6" ht="15">
      <c r="A143" s="8">
        <v>514.28</v>
      </c>
      <c r="B143" s="9">
        <f t="shared" si="2"/>
        <v>17.878999999999998</v>
      </c>
      <c r="C143" s="9">
        <f t="shared" si="3"/>
        <v>25.622</v>
      </c>
      <c r="D143" s="8">
        <v>43.501</v>
      </c>
      <c r="E143" s="8" t="s">
        <v>14</v>
      </c>
      <c r="F143" s="10" t="s">
        <v>15</v>
      </c>
    </row>
    <row r="144" spans="1:5" ht="15">
      <c r="A144" s="6">
        <v>39.298</v>
      </c>
      <c r="B144" s="7">
        <f t="shared" si="2"/>
        <v>303.089</v>
      </c>
      <c r="C144" s="7">
        <f t="shared" si="3"/>
        <v>43.501</v>
      </c>
      <c r="D144" s="6">
        <v>346.59</v>
      </c>
      <c r="E144" s="6" t="s">
        <v>12</v>
      </c>
    </row>
    <row r="145" spans="1:5" ht="15">
      <c r="A145" s="6">
        <v>1542.8</v>
      </c>
      <c r="B145" s="7">
        <f t="shared" si="2"/>
        <v>57.73000000000002</v>
      </c>
      <c r="C145" s="7">
        <f t="shared" si="3"/>
        <v>346.59</v>
      </c>
      <c r="D145" s="6">
        <v>404.32</v>
      </c>
      <c r="E145" s="6" t="s">
        <v>14</v>
      </c>
    </row>
    <row r="146" spans="1:5" ht="15">
      <c r="A146" s="6">
        <v>2305.5</v>
      </c>
      <c r="B146" s="7">
        <f t="shared" si="2"/>
        <v>285.82</v>
      </c>
      <c r="C146" s="7">
        <f t="shared" si="3"/>
        <v>404.32</v>
      </c>
      <c r="D146" s="6">
        <v>690.14</v>
      </c>
      <c r="E146" s="6" t="s">
        <v>14</v>
      </c>
    </row>
    <row r="147" spans="1:6" ht="15">
      <c r="A147" s="1" t="s">
        <v>0</v>
      </c>
      <c r="B147" s="1"/>
      <c r="C147" s="1" t="s">
        <v>1</v>
      </c>
      <c r="D147" s="1"/>
      <c r="E147" s="2" t="s">
        <v>2</v>
      </c>
      <c r="F147" s="3">
        <v>192770</v>
      </c>
    </row>
    <row r="148" spans="1:6" ht="15">
      <c r="A148" s="1" t="s">
        <v>24</v>
      </c>
      <c r="B148" s="1"/>
      <c r="C148" s="1"/>
      <c r="D148" s="1"/>
      <c r="E148" s="2" t="s">
        <v>4</v>
      </c>
      <c r="F148" s="3">
        <v>8942026</v>
      </c>
    </row>
    <row r="149" spans="1:6" ht="15">
      <c r="A149" s="1" t="s">
        <v>5</v>
      </c>
      <c r="B149" s="1" t="s">
        <v>6</v>
      </c>
      <c r="C149" s="1" t="s">
        <v>7</v>
      </c>
      <c r="D149" s="1"/>
      <c r="E149" s="1" t="s">
        <v>8</v>
      </c>
      <c r="F149" s="1" t="s">
        <v>9</v>
      </c>
    </row>
    <row r="150" spans="1:6" ht="15">
      <c r="A150" s="1"/>
      <c r="B150" s="1"/>
      <c r="C150" s="4" t="s">
        <v>10</v>
      </c>
      <c r="D150" s="5" t="s">
        <v>11</v>
      </c>
      <c r="E150" s="1"/>
      <c r="F150" s="1"/>
    </row>
    <row r="151" spans="1:5" ht="15">
      <c r="A151" s="6">
        <v>94.237</v>
      </c>
      <c r="B151" s="7">
        <f t="shared" si="2"/>
        <v>0.43218</v>
      </c>
      <c r="C151" s="6">
        <v>0</v>
      </c>
      <c r="D151" s="12">
        <v>0.43218</v>
      </c>
      <c r="E151" s="6" t="s">
        <v>13</v>
      </c>
    </row>
    <row r="152" spans="1:5" ht="15">
      <c r="A152" s="6">
        <v>15.646</v>
      </c>
      <c r="B152" s="7">
        <f t="shared" si="2"/>
        <v>0.41600000000000004</v>
      </c>
      <c r="C152" s="7">
        <f t="shared" si="3"/>
        <v>0.43218</v>
      </c>
      <c r="D152" s="6">
        <v>0.84818</v>
      </c>
      <c r="E152" s="6" t="s">
        <v>12</v>
      </c>
    </row>
    <row r="153" spans="1:5" ht="15">
      <c r="A153" s="6">
        <v>534.56</v>
      </c>
      <c r="B153" s="7">
        <f t="shared" si="2"/>
        <v>0.8926199999999999</v>
      </c>
      <c r="C153" s="7">
        <f t="shared" si="3"/>
        <v>0.84818</v>
      </c>
      <c r="D153" s="6">
        <v>1.7408</v>
      </c>
      <c r="E153" s="6" t="s">
        <v>14</v>
      </c>
    </row>
    <row r="154" spans="1:5" ht="15">
      <c r="A154" s="6">
        <v>646.84</v>
      </c>
      <c r="B154" s="7">
        <f t="shared" si="2"/>
        <v>0.7089000000000001</v>
      </c>
      <c r="C154" s="7">
        <f t="shared" si="3"/>
        <v>1.7408</v>
      </c>
      <c r="D154" s="6">
        <v>2.4497</v>
      </c>
      <c r="E154" s="6" t="s">
        <v>14</v>
      </c>
    </row>
    <row r="155" spans="1:5" ht="15">
      <c r="A155" s="6">
        <v>2394</v>
      </c>
      <c r="B155" s="7">
        <f t="shared" si="2"/>
        <v>3.3499</v>
      </c>
      <c r="C155" s="7">
        <f t="shared" si="3"/>
        <v>2.4497</v>
      </c>
      <c r="D155" s="6">
        <v>5.7996</v>
      </c>
      <c r="E155" s="6" t="s">
        <v>14</v>
      </c>
    </row>
    <row r="156" spans="1:5" ht="15">
      <c r="A156" s="6">
        <v>785.99</v>
      </c>
      <c r="B156" s="7">
        <f t="shared" si="2"/>
        <v>8.0814</v>
      </c>
      <c r="C156" s="7">
        <f t="shared" si="3"/>
        <v>5.7996</v>
      </c>
      <c r="D156" s="6">
        <v>13.881</v>
      </c>
      <c r="E156" s="6" t="s">
        <v>14</v>
      </c>
    </row>
    <row r="157" spans="1:5" ht="15">
      <c r="A157" s="6">
        <v>588.69</v>
      </c>
      <c r="B157" s="7">
        <f t="shared" si="2"/>
        <v>11.486</v>
      </c>
      <c r="C157" s="7">
        <f t="shared" si="3"/>
        <v>13.881</v>
      </c>
      <c r="D157" s="6">
        <v>25.367</v>
      </c>
      <c r="E157" s="6" t="s">
        <v>14</v>
      </c>
    </row>
    <row r="158" spans="1:6" ht="15">
      <c r="A158" s="8">
        <v>509.99</v>
      </c>
      <c r="B158" s="9">
        <f t="shared" si="2"/>
        <v>31.691</v>
      </c>
      <c r="C158" s="9">
        <f t="shared" si="3"/>
        <v>25.367</v>
      </c>
      <c r="D158" s="8">
        <v>57.058</v>
      </c>
      <c r="E158" s="8" t="s">
        <v>14</v>
      </c>
      <c r="F158" s="10" t="s">
        <v>15</v>
      </c>
    </row>
    <row r="159" spans="1:5" ht="15">
      <c r="A159" s="6">
        <v>74.72</v>
      </c>
      <c r="B159" s="7">
        <f t="shared" si="2"/>
        <v>24.915</v>
      </c>
      <c r="C159" s="7">
        <f t="shared" si="3"/>
        <v>57.058</v>
      </c>
      <c r="D159" s="6">
        <v>81.973</v>
      </c>
      <c r="E159" s="6" t="s">
        <v>13</v>
      </c>
    </row>
    <row r="160" spans="1:5" ht="15">
      <c r="A160" s="6">
        <v>75.33</v>
      </c>
      <c r="B160" s="7">
        <f t="shared" si="2"/>
        <v>135.147</v>
      </c>
      <c r="C160" s="7">
        <f t="shared" si="3"/>
        <v>81.973</v>
      </c>
      <c r="D160" s="6">
        <v>217.12</v>
      </c>
      <c r="E160" s="6" t="s">
        <v>13</v>
      </c>
    </row>
    <row r="161" spans="1:6" ht="15">
      <c r="A161" s="1" t="s">
        <v>0</v>
      </c>
      <c r="B161" s="1"/>
      <c r="C161" s="1" t="s">
        <v>1</v>
      </c>
      <c r="D161" s="1"/>
      <c r="E161" s="2" t="s">
        <v>2</v>
      </c>
      <c r="F161" s="3">
        <v>192317</v>
      </c>
    </row>
    <row r="162" spans="1:6" ht="15">
      <c r="A162" s="1" t="s">
        <v>25</v>
      </c>
      <c r="B162" s="1"/>
      <c r="C162" s="1"/>
      <c r="D162" s="1"/>
      <c r="E162" s="2" t="s">
        <v>4</v>
      </c>
      <c r="F162" s="3">
        <v>8941802</v>
      </c>
    </row>
    <row r="163" spans="1:6" ht="15">
      <c r="A163" s="1" t="s">
        <v>5</v>
      </c>
      <c r="B163" s="1" t="s">
        <v>6</v>
      </c>
      <c r="C163" s="1" t="s">
        <v>7</v>
      </c>
      <c r="D163" s="1"/>
      <c r="E163" s="1" t="s">
        <v>8</v>
      </c>
      <c r="F163" s="1" t="s">
        <v>9</v>
      </c>
    </row>
    <row r="164" spans="1:6" ht="15">
      <c r="A164" s="1"/>
      <c r="B164" s="1"/>
      <c r="C164" s="4" t="s">
        <v>10</v>
      </c>
      <c r="D164" s="5" t="s">
        <v>11</v>
      </c>
      <c r="E164" s="1"/>
      <c r="F164" s="1"/>
    </row>
    <row r="165" spans="1:5" ht="15">
      <c r="A165" s="6">
        <v>588.3</v>
      </c>
      <c r="B165" s="7">
        <f t="shared" si="2"/>
        <v>0.26242</v>
      </c>
      <c r="C165" s="6">
        <v>0</v>
      </c>
      <c r="D165" s="12">
        <v>0.26242</v>
      </c>
      <c r="E165" s="6" t="s">
        <v>14</v>
      </c>
    </row>
    <row r="166" spans="1:5" ht="15">
      <c r="A166" s="6">
        <v>1449.8</v>
      </c>
      <c r="B166" s="7">
        <f t="shared" si="2"/>
        <v>0.37589000000000006</v>
      </c>
      <c r="C166" s="7">
        <f t="shared" si="3"/>
        <v>0.26242</v>
      </c>
      <c r="D166" s="6">
        <v>0.63831</v>
      </c>
      <c r="E166" s="6" t="s">
        <v>14</v>
      </c>
    </row>
    <row r="167" spans="1:5" ht="15">
      <c r="A167" s="6">
        <v>1797.8</v>
      </c>
      <c r="B167" s="7">
        <f t="shared" si="2"/>
        <v>0.22548999999999997</v>
      </c>
      <c r="C167" s="7">
        <f t="shared" si="3"/>
        <v>0.63831</v>
      </c>
      <c r="D167" s="6">
        <v>0.8638</v>
      </c>
      <c r="E167" s="6" t="s">
        <v>14</v>
      </c>
    </row>
    <row r="168" spans="1:5" ht="15">
      <c r="A168" s="6">
        <v>505.82</v>
      </c>
      <c r="B168" s="7">
        <f t="shared" si="2"/>
        <v>0.4809</v>
      </c>
      <c r="C168" s="7">
        <f t="shared" si="3"/>
        <v>0.8638</v>
      </c>
      <c r="D168" s="6">
        <v>1.3447</v>
      </c>
      <c r="E168" s="6" t="s">
        <v>14</v>
      </c>
    </row>
    <row r="169" spans="1:5" ht="15">
      <c r="A169" s="6">
        <v>2338.6</v>
      </c>
      <c r="B169" s="7">
        <f t="shared" si="2"/>
        <v>2.1975</v>
      </c>
      <c r="C169" s="7">
        <f t="shared" si="3"/>
        <v>1.3447</v>
      </c>
      <c r="D169" s="6">
        <v>3.5422</v>
      </c>
      <c r="E169" s="6" t="s">
        <v>14</v>
      </c>
    </row>
    <row r="170" spans="1:5" ht="15">
      <c r="A170" s="6">
        <v>24624</v>
      </c>
      <c r="B170" s="7">
        <f t="shared" si="2"/>
        <v>2.2223</v>
      </c>
      <c r="C170" s="7">
        <f t="shared" si="3"/>
        <v>3.5422</v>
      </c>
      <c r="D170" s="6">
        <v>5.7645</v>
      </c>
      <c r="E170" s="6" t="s">
        <v>14</v>
      </c>
    </row>
    <row r="171" spans="1:5" ht="15">
      <c r="A171" s="6">
        <v>7922.9</v>
      </c>
      <c r="B171" s="7">
        <f t="shared" si="2"/>
        <v>10.5725</v>
      </c>
      <c r="C171" s="7">
        <f t="shared" si="3"/>
        <v>5.7645</v>
      </c>
      <c r="D171" s="6">
        <v>16.337</v>
      </c>
      <c r="E171" s="6" t="s">
        <v>14</v>
      </c>
    </row>
    <row r="172" spans="1:6" ht="15">
      <c r="A172" s="8">
        <v>505.82</v>
      </c>
      <c r="B172" s="9">
        <f t="shared" si="2"/>
        <v>21.836000000000002</v>
      </c>
      <c r="C172" s="9">
        <f t="shared" si="3"/>
        <v>16.337</v>
      </c>
      <c r="D172" s="8">
        <v>38.173</v>
      </c>
      <c r="E172" s="8" t="s">
        <v>14</v>
      </c>
      <c r="F172" s="10" t="s">
        <v>15</v>
      </c>
    </row>
    <row r="173" spans="1:5" ht="15">
      <c r="A173" s="6">
        <v>17.057</v>
      </c>
      <c r="B173" s="7">
        <f t="shared" si="2"/>
        <v>32.31</v>
      </c>
      <c r="C173" s="7">
        <f t="shared" si="3"/>
        <v>38.173</v>
      </c>
      <c r="D173" s="6">
        <v>70.483</v>
      </c>
      <c r="E173" s="6" t="s">
        <v>12</v>
      </c>
    </row>
    <row r="174" spans="1:5" ht="15">
      <c r="A174" s="6">
        <v>15.35</v>
      </c>
      <c r="B174" s="7">
        <f t="shared" si="2"/>
        <v>108.61699999999999</v>
      </c>
      <c r="C174" s="7">
        <f t="shared" si="3"/>
        <v>70.483</v>
      </c>
      <c r="D174" s="6">
        <v>179.1</v>
      </c>
      <c r="E174" s="6" t="s">
        <v>12</v>
      </c>
    </row>
    <row r="175" spans="1:6" ht="15">
      <c r="A175" s="1" t="s">
        <v>0</v>
      </c>
      <c r="B175" s="1"/>
      <c r="C175" s="1" t="s">
        <v>1</v>
      </c>
      <c r="D175" s="1"/>
      <c r="E175" s="2" t="s">
        <v>2</v>
      </c>
      <c r="F175" s="3">
        <v>193748</v>
      </c>
    </row>
    <row r="176" spans="1:6" ht="15">
      <c r="A176" s="1" t="s">
        <v>26</v>
      </c>
      <c r="B176" s="1"/>
      <c r="C176" s="1"/>
      <c r="D176" s="1"/>
      <c r="E176" s="2" t="s">
        <v>4</v>
      </c>
      <c r="F176" s="3">
        <v>8936634</v>
      </c>
    </row>
    <row r="177" spans="1:6" ht="15">
      <c r="A177" s="1" t="s">
        <v>5</v>
      </c>
      <c r="B177" s="1" t="s">
        <v>6</v>
      </c>
      <c r="C177" s="1" t="s">
        <v>7</v>
      </c>
      <c r="D177" s="1"/>
      <c r="E177" s="1" t="s">
        <v>8</v>
      </c>
      <c r="F177" s="1" t="s">
        <v>9</v>
      </c>
    </row>
    <row r="178" spans="1:6" ht="15">
      <c r="A178" s="1"/>
      <c r="B178" s="1"/>
      <c r="C178" s="4" t="s">
        <v>10</v>
      </c>
      <c r="D178" s="5" t="s">
        <v>11</v>
      </c>
      <c r="E178" s="1"/>
      <c r="F178" s="1"/>
    </row>
    <row r="179" spans="1:5" ht="15">
      <c r="A179" s="6">
        <v>3049.9</v>
      </c>
      <c r="B179" s="7">
        <f t="shared" si="2"/>
        <v>0.39838</v>
      </c>
      <c r="C179" s="6">
        <v>0</v>
      </c>
      <c r="D179" s="6">
        <v>0.39838</v>
      </c>
      <c r="E179" s="6" t="s">
        <v>14</v>
      </c>
    </row>
    <row r="180" spans="1:5" ht="15">
      <c r="A180" s="6">
        <v>554.12</v>
      </c>
      <c r="B180" s="7">
        <f t="shared" si="2"/>
        <v>0.96682</v>
      </c>
      <c r="C180" s="7">
        <f t="shared" si="3"/>
        <v>0.39838</v>
      </c>
      <c r="D180" s="6">
        <v>1.3652</v>
      </c>
      <c r="E180" s="6" t="s">
        <v>14</v>
      </c>
    </row>
    <row r="181" spans="1:5" ht="15">
      <c r="A181" s="6">
        <v>2307.9</v>
      </c>
      <c r="B181" s="7">
        <f t="shared" si="2"/>
        <v>4.3966</v>
      </c>
      <c r="C181" s="7">
        <f t="shared" si="3"/>
        <v>1.3652</v>
      </c>
      <c r="D181" s="6">
        <v>5.7618</v>
      </c>
      <c r="E181" s="6" t="s">
        <v>14</v>
      </c>
    </row>
    <row r="182" spans="1:5" ht="15">
      <c r="A182" s="11">
        <v>1981.7</v>
      </c>
      <c r="B182" s="7">
        <f t="shared" si="2"/>
        <v>12.264199999999999</v>
      </c>
      <c r="C182" s="7">
        <f t="shared" si="3"/>
        <v>5.7618</v>
      </c>
      <c r="D182" s="11">
        <v>18.026</v>
      </c>
      <c r="E182" s="11" t="s">
        <v>14</v>
      </c>
    </row>
    <row r="183" spans="1:5" ht="15">
      <c r="A183" s="6">
        <v>782.71</v>
      </c>
      <c r="B183" s="7">
        <f t="shared" si="2"/>
        <v>13.288</v>
      </c>
      <c r="C183" s="7">
        <f t="shared" si="3"/>
        <v>18.026</v>
      </c>
      <c r="D183" s="6">
        <v>31.314</v>
      </c>
      <c r="E183" s="6" t="s">
        <v>14</v>
      </c>
    </row>
    <row r="184" spans="1:6" ht="15">
      <c r="A184" s="8">
        <v>524.32</v>
      </c>
      <c r="B184" s="9">
        <f t="shared" si="2"/>
        <v>23.505000000000003</v>
      </c>
      <c r="C184" s="9">
        <f t="shared" si="3"/>
        <v>31.314</v>
      </c>
      <c r="D184" s="8">
        <v>54.819</v>
      </c>
      <c r="E184" s="8" t="s">
        <v>14</v>
      </c>
      <c r="F184" s="10" t="s">
        <v>15</v>
      </c>
    </row>
    <row r="185" spans="1:5" ht="15">
      <c r="A185" s="6">
        <v>252.81</v>
      </c>
      <c r="B185" s="7">
        <f t="shared" si="2"/>
        <v>28.305999999999997</v>
      </c>
      <c r="C185" s="7">
        <f t="shared" si="3"/>
        <v>54.819</v>
      </c>
      <c r="D185" s="6">
        <v>83.125</v>
      </c>
      <c r="E185" s="6" t="s">
        <v>16</v>
      </c>
    </row>
    <row r="186" spans="1:5" ht="15">
      <c r="A186" s="6">
        <v>24.344</v>
      </c>
      <c r="B186" s="7">
        <f t="shared" si="2"/>
        <v>84.67500000000001</v>
      </c>
      <c r="C186" s="7">
        <f t="shared" si="3"/>
        <v>83.125</v>
      </c>
      <c r="D186" s="6">
        <v>167.8</v>
      </c>
      <c r="E186" s="6" t="s">
        <v>12</v>
      </c>
    </row>
    <row r="187" spans="1:5" ht="15">
      <c r="A187" s="6">
        <v>968.28</v>
      </c>
      <c r="B187" s="7">
        <f t="shared" si="2"/>
        <v>27.78</v>
      </c>
      <c r="C187" s="7">
        <f t="shared" si="3"/>
        <v>167.8</v>
      </c>
      <c r="D187" s="6">
        <v>195.58</v>
      </c>
      <c r="E187" s="6" t="s">
        <v>14</v>
      </c>
    </row>
    <row r="188" spans="1:5" ht="15">
      <c r="A188" s="6">
        <v>3780.9</v>
      </c>
      <c r="B188" s="7">
        <f t="shared" si="2"/>
        <v>189.77</v>
      </c>
      <c r="C188" s="7">
        <f t="shared" si="3"/>
        <v>195.58</v>
      </c>
      <c r="D188" s="6">
        <v>385.35</v>
      </c>
      <c r="E188" s="6" t="s">
        <v>14</v>
      </c>
    </row>
    <row r="189" spans="1:6" ht="15">
      <c r="A189" s="1" t="s">
        <v>0</v>
      </c>
      <c r="B189" s="1"/>
      <c r="C189" s="1" t="s">
        <v>1</v>
      </c>
      <c r="D189" s="1"/>
      <c r="E189" s="2" t="s">
        <v>2</v>
      </c>
      <c r="F189" s="3">
        <v>193859</v>
      </c>
    </row>
    <row r="190" spans="1:6" ht="15">
      <c r="A190" s="1" t="s">
        <v>27</v>
      </c>
      <c r="B190" s="1"/>
      <c r="C190" s="1"/>
      <c r="D190" s="1"/>
      <c r="E190" s="2" t="s">
        <v>4</v>
      </c>
      <c r="F190" s="3">
        <v>8935677</v>
      </c>
    </row>
    <row r="191" spans="1:6" ht="15">
      <c r="A191" s="1" t="s">
        <v>5</v>
      </c>
      <c r="B191" s="1" t="s">
        <v>6</v>
      </c>
      <c r="C191" s="1" t="s">
        <v>7</v>
      </c>
      <c r="D191" s="1"/>
      <c r="E191" s="1" t="s">
        <v>8</v>
      </c>
      <c r="F191" s="1" t="s">
        <v>9</v>
      </c>
    </row>
    <row r="192" spans="1:6" ht="15">
      <c r="A192" s="1"/>
      <c r="B192" s="1"/>
      <c r="C192" s="4" t="s">
        <v>10</v>
      </c>
      <c r="D192" s="5" t="s">
        <v>11</v>
      </c>
      <c r="E192" s="1"/>
      <c r="F192" s="1"/>
    </row>
    <row r="193" spans="1:5" ht="15">
      <c r="A193" s="6">
        <v>505.82</v>
      </c>
      <c r="B193" s="7">
        <f aca="true" t="shared" si="4" ref="B193:B269">D193-C193</f>
        <v>0.31764</v>
      </c>
      <c r="C193" s="11">
        <v>0</v>
      </c>
      <c r="D193" s="6">
        <v>0.31764</v>
      </c>
      <c r="E193" s="6" t="s">
        <v>14</v>
      </c>
    </row>
    <row r="194" spans="1:5" ht="15">
      <c r="A194" s="6">
        <v>2768.3</v>
      </c>
      <c r="B194" s="7">
        <f t="shared" si="4"/>
        <v>0.30283</v>
      </c>
      <c r="C194" s="7">
        <f t="shared" si="3"/>
        <v>0.31764</v>
      </c>
      <c r="D194" s="6">
        <v>0.62047</v>
      </c>
      <c r="E194" s="6" t="s">
        <v>14</v>
      </c>
    </row>
    <row r="195" spans="1:5" ht="15">
      <c r="A195" s="6">
        <v>2933.8</v>
      </c>
      <c r="B195" s="7">
        <f t="shared" si="4"/>
        <v>0.62173</v>
      </c>
      <c r="C195" s="7">
        <f aca="true" t="shared" si="5" ref="C195:C269">D194</f>
        <v>0.62047</v>
      </c>
      <c r="D195" s="6">
        <v>1.2422</v>
      </c>
      <c r="E195" s="6" t="s">
        <v>14</v>
      </c>
    </row>
    <row r="196" spans="1:5" ht="15">
      <c r="A196" s="6">
        <v>530.64</v>
      </c>
      <c r="B196" s="7">
        <f t="shared" si="4"/>
        <v>1.9947</v>
      </c>
      <c r="C196" s="7">
        <f t="shared" si="5"/>
        <v>1.2422</v>
      </c>
      <c r="D196" s="6">
        <v>3.2369</v>
      </c>
      <c r="E196" s="6" t="s">
        <v>14</v>
      </c>
    </row>
    <row r="197" spans="1:5" ht="15">
      <c r="A197" s="11">
        <v>5298</v>
      </c>
      <c r="B197" s="7">
        <f t="shared" si="4"/>
        <v>5.246599999999999</v>
      </c>
      <c r="C197" s="7">
        <f t="shared" si="5"/>
        <v>3.2369</v>
      </c>
      <c r="D197" s="11">
        <v>8.4835</v>
      </c>
      <c r="E197" s="11" t="s">
        <v>14</v>
      </c>
    </row>
    <row r="198" spans="1:5" ht="15">
      <c r="A198" s="6">
        <v>505.82</v>
      </c>
      <c r="B198" s="7">
        <f t="shared" si="4"/>
        <v>20.427500000000002</v>
      </c>
      <c r="C198" s="7">
        <f t="shared" si="5"/>
        <v>8.4835</v>
      </c>
      <c r="D198" s="6">
        <v>28.911</v>
      </c>
      <c r="E198" s="6" t="s">
        <v>14</v>
      </c>
    </row>
    <row r="199" spans="1:6" ht="15">
      <c r="A199" s="8">
        <v>959.45</v>
      </c>
      <c r="B199" s="9">
        <f t="shared" si="4"/>
        <v>27.281999999999996</v>
      </c>
      <c r="C199" s="9">
        <f t="shared" si="5"/>
        <v>28.911</v>
      </c>
      <c r="D199" s="8">
        <v>56.193</v>
      </c>
      <c r="E199" s="8" t="s">
        <v>14</v>
      </c>
      <c r="F199" s="10" t="s">
        <v>15</v>
      </c>
    </row>
    <row r="200" spans="1:5" ht="15">
      <c r="A200" s="6">
        <v>4.466</v>
      </c>
      <c r="B200" s="7">
        <f t="shared" si="4"/>
        <v>61.447</v>
      </c>
      <c r="C200" s="7">
        <f t="shared" si="5"/>
        <v>56.193</v>
      </c>
      <c r="D200" s="6">
        <v>117.64</v>
      </c>
      <c r="E200" s="6" t="s">
        <v>12</v>
      </c>
    </row>
    <row r="201" spans="1:5" ht="15">
      <c r="A201" s="6">
        <v>59.724</v>
      </c>
      <c r="B201" s="7">
        <f t="shared" si="4"/>
        <v>77.21</v>
      </c>
      <c r="C201" s="7">
        <f t="shared" si="5"/>
        <v>117.64</v>
      </c>
      <c r="D201" s="6">
        <v>194.85</v>
      </c>
      <c r="E201" s="6" t="s">
        <v>13</v>
      </c>
    </row>
    <row r="202" spans="1:5" ht="15">
      <c r="A202" s="6">
        <v>506.22</v>
      </c>
      <c r="B202" s="7">
        <f t="shared" si="4"/>
        <v>150.9</v>
      </c>
      <c r="C202" s="7">
        <f t="shared" si="5"/>
        <v>194.85</v>
      </c>
      <c r="D202" s="6">
        <v>345.75</v>
      </c>
      <c r="E202" s="6" t="s">
        <v>14</v>
      </c>
    </row>
    <row r="203" spans="1:6" ht="15">
      <c r="A203" s="1" t="s">
        <v>0</v>
      </c>
      <c r="B203" s="1"/>
      <c r="C203" s="1" t="s">
        <v>1</v>
      </c>
      <c r="D203" s="1"/>
      <c r="E203" s="2" t="s">
        <v>2</v>
      </c>
      <c r="F203" s="3">
        <v>194080</v>
      </c>
    </row>
    <row r="204" spans="1:6" ht="15">
      <c r="A204" s="1" t="s">
        <v>28</v>
      </c>
      <c r="B204" s="1"/>
      <c r="C204" s="1"/>
      <c r="D204" s="1"/>
      <c r="E204" s="2" t="s">
        <v>4</v>
      </c>
      <c r="F204" s="3">
        <v>8934617</v>
      </c>
    </row>
    <row r="205" spans="1:6" ht="15">
      <c r="A205" s="1" t="s">
        <v>5</v>
      </c>
      <c r="B205" s="1" t="s">
        <v>6</v>
      </c>
      <c r="C205" s="1" t="s">
        <v>7</v>
      </c>
      <c r="D205" s="1"/>
      <c r="E205" s="1" t="s">
        <v>8</v>
      </c>
      <c r="F205" s="1" t="s">
        <v>9</v>
      </c>
    </row>
    <row r="206" spans="1:6" ht="15">
      <c r="A206" s="1"/>
      <c r="B206" s="1"/>
      <c r="C206" s="4" t="s">
        <v>10</v>
      </c>
      <c r="D206" s="5" t="s">
        <v>11</v>
      </c>
      <c r="E206" s="1"/>
      <c r="F206" s="1"/>
    </row>
    <row r="207" spans="1:5" ht="15">
      <c r="A207" s="6">
        <v>532.6</v>
      </c>
      <c r="B207" s="7">
        <f t="shared" si="4"/>
        <v>0.21074</v>
      </c>
      <c r="C207" s="7">
        <v>0</v>
      </c>
      <c r="D207" s="6">
        <v>0.21074</v>
      </c>
      <c r="E207" s="6" t="s">
        <v>14</v>
      </c>
    </row>
    <row r="208" spans="1:5" ht="15">
      <c r="A208" s="6">
        <v>1257.1</v>
      </c>
      <c r="B208" s="7">
        <f t="shared" si="4"/>
        <v>2.65146</v>
      </c>
      <c r="C208" s="7">
        <f t="shared" si="5"/>
        <v>0.21074</v>
      </c>
      <c r="D208" s="6">
        <v>2.8622</v>
      </c>
      <c r="E208" s="6" t="s">
        <v>14</v>
      </c>
    </row>
    <row r="209" spans="1:5" ht="15">
      <c r="A209" s="6">
        <v>2032</v>
      </c>
      <c r="B209" s="7">
        <f t="shared" si="4"/>
        <v>2.7887999999999997</v>
      </c>
      <c r="C209" s="7">
        <f t="shared" si="5"/>
        <v>2.8622</v>
      </c>
      <c r="D209" s="6">
        <v>5.651</v>
      </c>
      <c r="E209" s="6" t="s">
        <v>14</v>
      </c>
    </row>
    <row r="210" spans="1:5" ht="15">
      <c r="A210" s="6">
        <v>707.06</v>
      </c>
      <c r="B210" s="7">
        <f t="shared" si="4"/>
        <v>4.676</v>
      </c>
      <c r="C210" s="7">
        <f t="shared" si="5"/>
        <v>5.651</v>
      </c>
      <c r="D210" s="6">
        <v>10.327</v>
      </c>
      <c r="E210" s="6" t="s">
        <v>14</v>
      </c>
    </row>
    <row r="211" spans="1:5" ht="15">
      <c r="A211" s="11">
        <v>1694.1</v>
      </c>
      <c r="B211" s="7">
        <f t="shared" si="4"/>
        <v>6.517999999999999</v>
      </c>
      <c r="C211" s="7">
        <f t="shared" si="5"/>
        <v>10.327</v>
      </c>
      <c r="D211" s="11">
        <v>16.845</v>
      </c>
      <c r="E211" s="11" t="s">
        <v>14</v>
      </c>
    </row>
    <row r="212" spans="1:6" ht="15">
      <c r="A212" s="8">
        <v>603.67</v>
      </c>
      <c r="B212" s="9">
        <f t="shared" si="4"/>
        <v>8.197000000000003</v>
      </c>
      <c r="C212" s="9">
        <f t="shared" si="5"/>
        <v>16.845</v>
      </c>
      <c r="D212" s="8">
        <v>25.042</v>
      </c>
      <c r="E212" s="8" t="s">
        <v>14</v>
      </c>
      <c r="F212" s="10" t="s">
        <v>15</v>
      </c>
    </row>
    <row r="213" spans="1:5" ht="15">
      <c r="A213" s="6">
        <v>58.867</v>
      </c>
      <c r="B213" s="7">
        <f t="shared" si="4"/>
        <v>20.458999999999996</v>
      </c>
      <c r="C213" s="7">
        <f t="shared" si="5"/>
        <v>25.042</v>
      </c>
      <c r="D213" s="6">
        <v>45.501</v>
      </c>
      <c r="E213" s="6" t="s">
        <v>13</v>
      </c>
    </row>
    <row r="214" spans="1:5" ht="15">
      <c r="A214" s="6">
        <v>1348</v>
      </c>
      <c r="B214" s="7">
        <f t="shared" si="4"/>
        <v>15.550000000000004</v>
      </c>
      <c r="C214" s="7">
        <f t="shared" si="5"/>
        <v>45.501</v>
      </c>
      <c r="D214" s="6">
        <v>61.051</v>
      </c>
      <c r="E214" s="6" t="s">
        <v>14</v>
      </c>
    </row>
    <row r="215" spans="1:5" ht="15">
      <c r="A215" s="6">
        <v>16906</v>
      </c>
      <c r="B215" s="7">
        <f t="shared" si="4"/>
        <v>169.93900000000002</v>
      </c>
      <c r="C215" s="7">
        <f t="shared" si="5"/>
        <v>61.051</v>
      </c>
      <c r="D215" s="6">
        <v>230.99</v>
      </c>
      <c r="E215" s="6" t="s">
        <v>14</v>
      </c>
    </row>
    <row r="216" spans="1:6" ht="15">
      <c r="A216" s="1" t="s">
        <v>0</v>
      </c>
      <c r="B216" s="1"/>
      <c r="C216" s="1" t="s">
        <v>1</v>
      </c>
      <c r="D216" s="1"/>
      <c r="E216" s="2" t="s">
        <v>2</v>
      </c>
      <c r="F216" s="3">
        <v>186019</v>
      </c>
    </row>
    <row r="217" spans="1:6" ht="15">
      <c r="A217" s="1" t="s">
        <v>29</v>
      </c>
      <c r="B217" s="1"/>
      <c r="C217" s="1"/>
      <c r="D217" s="1"/>
      <c r="E217" s="2" t="s">
        <v>4</v>
      </c>
      <c r="F217" s="3">
        <v>8941344</v>
      </c>
    </row>
    <row r="218" spans="1:6" ht="15">
      <c r="A218" s="1" t="s">
        <v>5</v>
      </c>
      <c r="B218" s="1" t="s">
        <v>6</v>
      </c>
      <c r="C218" s="1" t="s">
        <v>7</v>
      </c>
      <c r="D218" s="1"/>
      <c r="E218" s="1" t="s">
        <v>8</v>
      </c>
      <c r="F218" s="1" t="s">
        <v>9</v>
      </c>
    </row>
    <row r="219" spans="1:6" ht="15">
      <c r="A219" s="1"/>
      <c r="B219" s="1"/>
      <c r="C219" s="4" t="s">
        <v>10</v>
      </c>
      <c r="D219" s="5" t="s">
        <v>11</v>
      </c>
      <c r="E219" s="1"/>
      <c r="F219" s="1"/>
    </row>
    <row r="220" spans="1:5" ht="15">
      <c r="A220" s="6">
        <v>72.501</v>
      </c>
      <c r="B220" s="7">
        <f t="shared" si="4"/>
        <v>0.048751</v>
      </c>
      <c r="C220" s="11">
        <v>0</v>
      </c>
      <c r="D220" s="12">
        <v>0.048751</v>
      </c>
      <c r="E220" s="6" t="s">
        <v>13</v>
      </c>
    </row>
    <row r="221" spans="1:5" ht="15">
      <c r="A221" s="6">
        <v>74.621</v>
      </c>
      <c r="B221" s="7">
        <f t="shared" si="4"/>
        <v>0.082719</v>
      </c>
      <c r="C221" s="7">
        <f t="shared" si="5"/>
        <v>0.048751</v>
      </c>
      <c r="D221" s="6">
        <v>0.13147</v>
      </c>
      <c r="E221" s="6" t="s">
        <v>13</v>
      </c>
    </row>
    <row r="222" spans="1:5" ht="15">
      <c r="A222" s="6">
        <v>119.63</v>
      </c>
      <c r="B222" s="7">
        <f t="shared" si="4"/>
        <v>0.04849999999999999</v>
      </c>
      <c r="C222" s="7">
        <f t="shared" si="5"/>
        <v>0.13147</v>
      </c>
      <c r="D222" s="6">
        <v>0.17997</v>
      </c>
      <c r="E222" s="6" t="s">
        <v>16</v>
      </c>
    </row>
    <row r="223" spans="1:5" ht="15">
      <c r="A223" s="11">
        <v>15427</v>
      </c>
      <c r="B223" s="7">
        <f t="shared" si="4"/>
        <v>1.78933</v>
      </c>
      <c r="C223" s="7">
        <f t="shared" si="5"/>
        <v>0.17997</v>
      </c>
      <c r="D223" s="11">
        <v>1.9693</v>
      </c>
      <c r="E223" s="11" t="s">
        <v>14</v>
      </c>
    </row>
    <row r="224" spans="1:5" ht="15">
      <c r="A224" s="11">
        <v>583.45</v>
      </c>
      <c r="B224" s="7">
        <f t="shared" si="4"/>
        <v>2.089</v>
      </c>
      <c r="C224" s="7">
        <f t="shared" si="5"/>
        <v>1.9693</v>
      </c>
      <c r="D224" s="11">
        <v>4.0583</v>
      </c>
      <c r="E224" s="11" t="s">
        <v>14</v>
      </c>
    </row>
    <row r="225" spans="1:6" ht="15">
      <c r="A225" s="8">
        <v>542</v>
      </c>
      <c r="B225" s="9">
        <f t="shared" si="4"/>
        <v>5.698200000000001</v>
      </c>
      <c r="C225" s="9">
        <f t="shared" si="5"/>
        <v>4.0583</v>
      </c>
      <c r="D225" s="8">
        <v>9.7565</v>
      </c>
      <c r="E225" s="8" t="s">
        <v>14</v>
      </c>
      <c r="F225" s="10" t="s">
        <v>15</v>
      </c>
    </row>
    <row r="226" spans="1:5" ht="15">
      <c r="A226" s="6">
        <v>53.93</v>
      </c>
      <c r="B226" s="7">
        <f t="shared" si="4"/>
        <v>16.292499999999997</v>
      </c>
      <c r="C226" s="7">
        <f t="shared" si="5"/>
        <v>9.7565</v>
      </c>
      <c r="D226" s="6">
        <v>26.049</v>
      </c>
      <c r="E226" s="6" t="s">
        <v>13</v>
      </c>
    </row>
    <row r="227" spans="1:5" ht="15">
      <c r="A227" s="6">
        <v>181.46</v>
      </c>
      <c r="B227" s="7">
        <f t="shared" si="4"/>
        <v>29.302999999999997</v>
      </c>
      <c r="C227" s="7">
        <f t="shared" si="5"/>
        <v>26.049</v>
      </c>
      <c r="D227" s="6">
        <v>55.352</v>
      </c>
      <c r="E227" s="6" t="s">
        <v>16</v>
      </c>
    </row>
    <row r="228" spans="1:5" ht="15">
      <c r="A228" s="6">
        <v>9.5616</v>
      </c>
      <c r="B228" s="7">
        <f t="shared" si="4"/>
        <v>129.168</v>
      </c>
      <c r="C228" s="7">
        <f t="shared" si="5"/>
        <v>55.352</v>
      </c>
      <c r="D228" s="6">
        <v>184.52</v>
      </c>
      <c r="E228" s="6" t="s">
        <v>12</v>
      </c>
    </row>
    <row r="229" spans="1:5" ht="15">
      <c r="A229" s="6">
        <v>155.07</v>
      </c>
      <c r="B229" s="7">
        <f t="shared" si="4"/>
        <v>40.079999999999984</v>
      </c>
      <c r="C229" s="7">
        <f t="shared" si="5"/>
        <v>184.52</v>
      </c>
      <c r="D229" s="6">
        <v>224.6</v>
      </c>
      <c r="E229" s="6" t="s">
        <v>16</v>
      </c>
    </row>
    <row r="230" spans="1:6" ht="15">
      <c r="A230" s="1" t="s">
        <v>0</v>
      </c>
      <c r="B230" s="1"/>
      <c r="C230" s="1" t="s">
        <v>1</v>
      </c>
      <c r="D230" s="1"/>
      <c r="E230" s="2" t="s">
        <v>2</v>
      </c>
      <c r="F230" s="3">
        <v>186762</v>
      </c>
    </row>
    <row r="231" spans="1:6" ht="15">
      <c r="A231" s="1" t="s">
        <v>30</v>
      </c>
      <c r="B231" s="1"/>
      <c r="C231" s="1"/>
      <c r="D231" s="1"/>
      <c r="E231" s="2" t="s">
        <v>4</v>
      </c>
      <c r="F231" s="3">
        <v>8940583</v>
      </c>
    </row>
    <row r="232" spans="1:6" ht="15">
      <c r="A232" s="1" t="s">
        <v>5</v>
      </c>
      <c r="B232" s="1" t="s">
        <v>6</v>
      </c>
      <c r="C232" s="1" t="s">
        <v>7</v>
      </c>
      <c r="D232" s="1"/>
      <c r="E232" s="1" t="s">
        <v>8</v>
      </c>
      <c r="F232" s="1" t="s">
        <v>9</v>
      </c>
    </row>
    <row r="233" spans="1:6" ht="15">
      <c r="A233" s="1"/>
      <c r="B233" s="1"/>
      <c r="C233" s="4" t="s">
        <v>10</v>
      </c>
      <c r="D233" s="5" t="s">
        <v>11</v>
      </c>
      <c r="E233" s="1"/>
      <c r="F233" s="1"/>
    </row>
    <row r="234" spans="1:5" ht="15">
      <c r="A234" s="6">
        <v>170.07</v>
      </c>
      <c r="B234" s="7">
        <f t="shared" si="4"/>
        <v>0.013813</v>
      </c>
      <c r="C234" s="11">
        <v>0</v>
      </c>
      <c r="D234" s="12">
        <v>0.013813</v>
      </c>
      <c r="E234" s="6" t="s">
        <v>16</v>
      </c>
    </row>
    <row r="235" spans="1:5" ht="15">
      <c r="A235" s="6">
        <v>245.73</v>
      </c>
      <c r="B235" s="7">
        <f t="shared" si="4"/>
        <v>0.048886000000000006</v>
      </c>
      <c r="C235" s="7">
        <f t="shared" si="5"/>
        <v>0.013813</v>
      </c>
      <c r="D235" s="12">
        <v>0.062699</v>
      </c>
      <c r="E235" s="6" t="s">
        <v>16</v>
      </c>
    </row>
    <row r="236" spans="1:5" ht="15">
      <c r="A236" s="6">
        <v>1135.1</v>
      </c>
      <c r="B236" s="7">
        <f t="shared" si="4"/>
        <v>0.181781</v>
      </c>
      <c r="C236" s="7">
        <f t="shared" si="5"/>
        <v>0.062699</v>
      </c>
      <c r="D236" s="6">
        <v>0.24448</v>
      </c>
      <c r="E236" s="6" t="s">
        <v>14</v>
      </c>
    </row>
    <row r="237" spans="1:5" ht="15">
      <c r="A237" s="6">
        <v>542</v>
      </c>
      <c r="B237" s="7">
        <f t="shared" si="4"/>
        <v>1.12562</v>
      </c>
      <c r="C237" s="7">
        <f t="shared" si="5"/>
        <v>0.24448</v>
      </c>
      <c r="D237" s="6">
        <v>1.3701</v>
      </c>
      <c r="E237" s="6" t="s">
        <v>14</v>
      </c>
    </row>
    <row r="238" spans="1:6" ht="15">
      <c r="A238" s="8">
        <v>1205.2</v>
      </c>
      <c r="B238" s="9">
        <f t="shared" si="4"/>
        <v>2.8114</v>
      </c>
      <c r="C238" s="9">
        <f t="shared" si="5"/>
        <v>1.3701</v>
      </c>
      <c r="D238" s="8">
        <v>4.1815</v>
      </c>
      <c r="E238" s="8" t="s">
        <v>14</v>
      </c>
      <c r="F238" s="10" t="s">
        <v>15</v>
      </c>
    </row>
    <row r="239" spans="1:5" ht="15">
      <c r="A239" s="6">
        <v>10.537</v>
      </c>
      <c r="B239" s="7">
        <f t="shared" si="4"/>
        <v>12.4255</v>
      </c>
      <c r="C239" s="7">
        <f t="shared" si="5"/>
        <v>4.1815</v>
      </c>
      <c r="D239" s="6">
        <v>16.607</v>
      </c>
      <c r="E239" s="6" t="s">
        <v>12</v>
      </c>
    </row>
    <row r="240" spans="1:5" ht="15">
      <c r="A240" s="6">
        <v>6.9302</v>
      </c>
      <c r="B240" s="7">
        <f t="shared" si="4"/>
        <v>68.395</v>
      </c>
      <c r="C240" s="7">
        <f t="shared" si="5"/>
        <v>16.607</v>
      </c>
      <c r="D240" s="6">
        <v>85.002</v>
      </c>
      <c r="E240" s="6" t="s">
        <v>12</v>
      </c>
    </row>
    <row r="241" spans="1:5" ht="15">
      <c r="A241" s="6">
        <v>47227</v>
      </c>
      <c r="B241" s="7">
        <f t="shared" si="4"/>
        <v>159.40800000000002</v>
      </c>
      <c r="C241" s="7">
        <f t="shared" si="5"/>
        <v>85.002</v>
      </c>
      <c r="D241" s="6">
        <v>244.41</v>
      </c>
      <c r="E241" s="6" t="s">
        <v>14</v>
      </c>
    </row>
    <row r="242" spans="1:5" ht="15">
      <c r="A242" s="6">
        <v>2321.6</v>
      </c>
      <c r="B242" s="7">
        <f t="shared" si="4"/>
        <v>66.92999999999998</v>
      </c>
      <c r="C242" s="7">
        <f t="shared" si="5"/>
        <v>244.41</v>
      </c>
      <c r="D242" s="6">
        <v>311.34</v>
      </c>
      <c r="E242" s="6" t="s">
        <v>14</v>
      </c>
    </row>
    <row r="243" spans="1:6" ht="15">
      <c r="A243" s="1" t="s">
        <v>0</v>
      </c>
      <c r="B243" s="1"/>
      <c r="C243" s="1" t="s">
        <v>1</v>
      </c>
      <c r="D243" s="1"/>
      <c r="E243" s="2" t="s">
        <v>2</v>
      </c>
      <c r="F243" s="3">
        <v>187631</v>
      </c>
    </row>
    <row r="244" spans="1:6" ht="15">
      <c r="A244" s="1" t="s">
        <v>31</v>
      </c>
      <c r="B244" s="1"/>
      <c r="C244" s="1"/>
      <c r="D244" s="1"/>
      <c r="E244" s="2" t="s">
        <v>4</v>
      </c>
      <c r="F244" s="3">
        <v>8939758</v>
      </c>
    </row>
    <row r="245" spans="1:6" ht="15">
      <c r="A245" s="1" t="s">
        <v>5</v>
      </c>
      <c r="B245" s="1" t="s">
        <v>6</v>
      </c>
      <c r="C245" s="1" t="s">
        <v>7</v>
      </c>
      <c r="D245" s="1"/>
      <c r="E245" s="1" t="s">
        <v>8</v>
      </c>
      <c r="F245" s="1" t="s">
        <v>9</v>
      </c>
    </row>
    <row r="246" spans="1:6" ht="15">
      <c r="A246" s="1"/>
      <c r="B246" s="1"/>
      <c r="C246" s="4" t="s">
        <v>10</v>
      </c>
      <c r="D246" s="5" t="s">
        <v>11</v>
      </c>
      <c r="E246" s="1"/>
      <c r="F246" s="1"/>
    </row>
    <row r="247" spans="1:5" ht="15">
      <c r="A247" s="6">
        <v>25.332</v>
      </c>
      <c r="B247" s="7">
        <f t="shared" si="4"/>
        <v>0.079448</v>
      </c>
      <c r="C247" s="11">
        <v>0</v>
      </c>
      <c r="D247" s="12">
        <v>0.079448</v>
      </c>
      <c r="E247" s="6" t="s">
        <v>12</v>
      </c>
    </row>
    <row r="248" spans="1:5" ht="15">
      <c r="A248" s="6">
        <v>53.029</v>
      </c>
      <c r="B248" s="7">
        <f t="shared" si="4"/>
        <v>0.5330020000000001</v>
      </c>
      <c r="C248" s="7">
        <f t="shared" si="5"/>
        <v>0.079448</v>
      </c>
      <c r="D248" s="6">
        <v>0.61245</v>
      </c>
      <c r="E248" s="6" t="s">
        <v>13</v>
      </c>
    </row>
    <row r="249" spans="1:5" ht="15">
      <c r="A249" s="6">
        <v>295.48</v>
      </c>
      <c r="B249" s="7">
        <f t="shared" si="4"/>
        <v>0.95135</v>
      </c>
      <c r="C249" s="7">
        <f t="shared" si="5"/>
        <v>0.61245</v>
      </c>
      <c r="D249" s="6">
        <v>1.5638</v>
      </c>
      <c r="E249" s="6" t="s">
        <v>16</v>
      </c>
    </row>
    <row r="250" spans="1:6" ht="15">
      <c r="A250" s="8">
        <v>781.78</v>
      </c>
      <c r="B250" s="9">
        <f t="shared" si="4"/>
        <v>9.270199999999999</v>
      </c>
      <c r="C250" s="9">
        <f t="shared" si="5"/>
        <v>1.5638</v>
      </c>
      <c r="D250" s="8">
        <v>10.834</v>
      </c>
      <c r="E250" s="8" t="s">
        <v>14</v>
      </c>
      <c r="F250" s="10" t="s">
        <v>15</v>
      </c>
    </row>
    <row r="251" spans="1:6" ht="15">
      <c r="A251" s="6">
        <v>44.205</v>
      </c>
      <c r="B251" s="7">
        <f t="shared" si="4"/>
        <v>7.998999999999999</v>
      </c>
      <c r="C251" s="7">
        <f t="shared" si="5"/>
        <v>10.834</v>
      </c>
      <c r="D251" s="6">
        <v>18.833</v>
      </c>
      <c r="E251" s="6" t="s">
        <v>12</v>
      </c>
      <c r="F251" s="13"/>
    </row>
    <row r="252" spans="1:5" ht="15">
      <c r="A252" s="6">
        <v>8.4295</v>
      </c>
      <c r="B252" s="7">
        <f t="shared" si="4"/>
        <v>77.31400000000001</v>
      </c>
      <c r="C252" s="7">
        <f t="shared" si="5"/>
        <v>18.833</v>
      </c>
      <c r="D252" s="6">
        <v>96.147</v>
      </c>
      <c r="E252" s="6" t="s">
        <v>12</v>
      </c>
    </row>
    <row r="253" spans="1:6" ht="15">
      <c r="A253" s="14">
        <v>1222.7</v>
      </c>
      <c r="B253" s="15">
        <f t="shared" si="4"/>
        <v>19.84299999999999</v>
      </c>
      <c r="C253" s="15">
        <f t="shared" si="5"/>
        <v>96.147</v>
      </c>
      <c r="D253" s="14">
        <v>115.99</v>
      </c>
      <c r="E253" s="14" t="s">
        <v>14</v>
      </c>
      <c r="F253" s="16" t="s">
        <v>32</v>
      </c>
    </row>
    <row r="254" spans="1:6" ht="15">
      <c r="A254" s="14">
        <v>53924</v>
      </c>
      <c r="B254" s="15">
        <f t="shared" si="4"/>
        <v>89.23</v>
      </c>
      <c r="C254" s="15">
        <f t="shared" si="5"/>
        <v>115.99</v>
      </c>
      <c r="D254" s="14">
        <v>205.22</v>
      </c>
      <c r="E254" s="14" t="s">
        <v>14</v>
      </c>
      <c r="F254" s="17"/>
    </row>
    <row r="255" spans="1:5" ht="15">
      <c r="A255" s="6">
        <v>367.38</v>
      </c>
      <c r="B255" s="7">
        <f t="shared" si="4"/>
        <v>81.98999999999998</v>
      </c>
      <c r="C255" s="7">
        <f t="shared" si="5"/>
        <v>205.22</v>
      </c>
      <c r="D255" s="6">
        <v>287.21</v>
      </c>
      <c r="E255" s="6" t="s">
        <v>16</v>
      </c>
    </row>
    <row r="256" spans="1:6" ht="15">
      <c r="A256" s="1" t="s">
        <v>0</v>
      </c>
      <c r="B256" s="1"/>
      <c r="C256" s="1" t="s">
        <v>1</v>
      </c>
      <c r="D256" s="1"/>
      <c r="E256" s="2" t="s">
        <v>2</v>
      </c>
      <c r="F256" s="3">
        <v>186886</v>
      </c>
    </row>
    <row r="257" spans="1:6" ht="15">
      <c r="A257" s="1" t="s">
        <v>33</v>
      </c>
      <c r="B257" s="1"/>
      <c r="C257" s="1"/>
      <c r="D257" s="1"/>
      <c r="E257" s="2" t="s">
        <v>4</v>
      </c>
      <c r="F257" s="3">
        <v>8938037</v>
      </c>
    </row>
    <row r="258" spans="1:6" ht="15">
      <c r="A258" s="1" t="s">
        <v>5</v>
      </c>
      <c r="B258" s="1" t="s">
        <v>6</v>
      </c>
      <c r="C258" s="1" t="s">
        <v>7</v>
      </c>
      <c r="D258" s="1"/>
      <c r="E258" s="1" t="s">
        <v>8</v>
      </c>
      <c r="F258" s="1" t="s">
        <v>9</v>
      </c>
    </row>
    <row r="259" spans="1:6" ht="15">
      <c r="A259" s="1"/>
      <c r="B259" s="1"/>
      <c r="C259" s="4" t="s">
        <v>10</v>
      </c>
      <c r="D259" s="5" t="s">
        <v>11</v>
      </c>
      <c r="E259" s="1"/>
      <c r="F259" s="1"/>
    </row>
    <row r="260" spans="1:5" ht="15">
      <c r="A260" s="6">
        <v>48.832</v>
      </c>
      <c r="B260" s="7">
        <f t="shared" si="4"/>
        <v>0.077189</v>
      </c>
      <c r="C260" s="11">
        <v>0</v>
      </c>
      <c r="D260" s="12">
        <v>0.077189</v>
      </c>
      <c r="E260" s="6" t="s">
        <v>12</v>
      </c>
    </row>
    <row r="261" spans="1:5" ht="15">
      <c r="A261" s="6">
        <v>22.73</v>
      </c>
      <c r="B261" s="7">
        <f t="shared" si="4"/>
        <v>0.163431</v>
      </c>
      <c r="C261" s="7">
        <f t="shared" si="5"/>
        <v>0.077189</v>
      </c>
      <c r="D261" s="6">
        <v>0.24062</v>
      </c>
      <c r="E261" s="6" t="s">
        <v>12</v>
      </c>
    </row>
    <row r="262" spans="1:5" ht="15">
      <c r="A262" s="6">
        <v>12.228</v>
      </c>
      <c r="B262" s="7">
        <f t="shared" si="4"/>
        <v>0.30139</v>
      </c>
      <c r="C262" s="7">
        <f t="shared" si="5"/>
        <v>0.24062</v>
      </c>
      <c r="D262" s="6">
        <v>0.54201</v>
      </c>
      <c r="E262" s="6" t="s">
        <v>12</v>
      </c>
    </row>
    <row r="263" spans="1:5" ht="15">
      <c r="A263" s="6">
        <v>12.361</v>
      </c>
      <c r="B263" s="7">
        <f t="shared" si="4"/>
        <v>2.63889</v>
      </c>
      <c r="C263" s="7">
        <f t="shared" si="5"/>
        <v>0.54201</v>
      </c>
      <c r="D263" s="6">
        <v>3.1809</v>
      </c>
      <c r="E263" s="6" t="s">
        <v>12</v>
      </c>
    </row>
    <row r="264" spans="1:5" ht="15">
      <c r="A264" s="6">
        <v>7.5266</v>
      </c>
      <c r="B264" s="7">
        <f t="shared" si="4"/>
        <v>3.5898</v>
      </c>
      <c r="C264" s="7">
        <f t="shared" si="5"/>
        <v>3.1809</v>
      </c>
      <c r="D264" s="6">
        <v>6.7707</v>
      </c>
      <c r="E264" s="6" t="s">
        <v>12</v>
      </c>
    </row>
    <row r="265" spans="1:5" ht="15">
      <c r="A265" s="6">
        <v>6.4702</v>
      </c>
      <c r="B265" s="7">
        <f t="shared" si="4"/>
        <v>17.695300000000003</v>
      </c>
      <c r="C265" s="7">
        <f t="shared" si="5"/>
        <v>6.7707</v>
      </c>
      <c r="D265" s="6">
        <v>24.466</v>
      </c>
      <c r="E265" s="6" t="s">
        <v>12</v>
      </c>
    </row>
    <row r="266" spans="1:5" ht="15">
      <c r="A266" s="6">
        <v>23.195</v>
      </c>
      <c r="B266" s="7">
        <f t="shared" si="4"/>
        <v>14.086999999999996</v>
      </c>
      <c r="C266" s="7">
        <f t="shared" si="5"/>
        <v>24.466</v>
      </c>
      <c r="D266" s="6">
        <v>38.553</v>
      </c>
      <c r="E266" s="6" t="s">
        <v>12</v>
      </c>
    </row>
    <row r="267" spans="1:5" ht="15">
      <c r="A267" s="6">
        <v>6.6381</v>
      </c>
      <c r="B267" s="7">
        <f t="shared" si="4"/>
        <v>30.902</v>
      </c>
      <c r="C267" s="7">
        <f t="shared" si="5"/>
        <v>38.553</v>
      </c>
      <c r="D267" s="6">
        <v>69.455</v>
      </c>
      <c r="E267" s="6" t="s">
        <v>12</v>
      </c>
    </row>
    <row r="268" spans="1:5" ht="15">
      <c r="A268" s="6">
        <v>34.636</v>
      </c>
      <c r="B268" s="7">
        <f t="shared" si="4"/>
        <v>86.03500000000001</v>
      </c>
      <c r="C268" s="7">
        <f t="shared" si="5"/>
        <v>69.455</v>
      </c>
      <c r="D268" s="6">
        <v>155.49</v>
      </c>
      <c r="E268" s="6" t="s">
        <v>12</v>
      </c>
    </row>
    <row r="269" spans="1:5" ht="15">
      <c r="A269" s="6">
        <v>488.55</v>
      </c>
      <c r="B269" s="7">
        <f t="shared" si="4"/>
        <v>65.13</v>
      </c>
      <c r="C269" s="7">
        <f t="shared" si="5"/>
        <v>155.49</v>
      </c>
      <c r="D269" s="6">
        <v>220.62</v>
      </c>
      <c r="E269" s="6" t="s">
        <v>16</v>
      </c>
    </row>
  </sheetData>
  <mergeCells count="161">
    <mergeCell ref="A258:A259"/>
    <mergeCell ref="B258:B259"/>
    <mergeCell ref="C258:D258"/>
    <mergeCell ref="E258:E259"/>
    <mergeCell ref="F258:F259"/>
    <mergeCell ref="E245:E246"/>
    <mergeCell ref="F245:F246"/>
    <mergeCell ref="F253:F254"/>
    <mergeCell ref="A256:B256"/>
    <mergeCell ref="C256:D257"/>
    <mergeCell ref="A257:B257"/>
    <mergeCell ref="A243:B243"/>
    <mergeCell ref="C243:D244"/>
    <mergeCell ref="A244:B244"/>
    <mergeCell ref="A245:A246"/>
    <mergeCell ref="B245:B246"/>
    <mergeCell ref="C245:D245"/>
    <mergeCell ref="E218:E219"/>
    <mergeCell ref="F218:F219"/>
    <mergeCell ref="A230:B230"/>
    <mergeCell ref="C230:D231"/>
    <mergeCell ref="A231:B231"/>
    <mergeCell ref="A232:A233"/>
    <mergeCell ref="B232:B233"/>
    <mergeCell ref="C232:D232"/>
    <mergeCell ref="E232:E233"/>
    <mergeCell ref="F232:F233"/>
    <mergeCell ref="A216:B216"/>
    <mergeCell ref="C216:D217"/>
    <mergeCell ref="A217:B217"/>
    <mergeCell ref="A218:A219"/>
    <mergeCell ref="B218:B219"/>
    <mergeCell ref="C218:D218"/>
    <mergeCell ref="E191:E192"/>
    <mergeCell ref="F191:F192"/>
    <mergeCell ref="A203:B203"/>
    <mergeCell ref="C203:D204"/>
    <mergeCell ref="A204:B204"/>
    <mergeCell ref="A205:A206"/>
    <mergeCell ref="B205:B206"/>
    <mergeCell ref="C205:D205"/>
    <mergeCell ref="E205:E206"/>
    <mergeCell ref="F205:F206"/>
    <mergeCell ref="A189:B189"/>
    <mergeCell ref="C189:D190"/>
    <mergeCell ref="A190:B190"/>
    <mergeCell ref="A191:A192"/>
    <mergeCell ref="B191:B192"/>
    <mergeCell ref="C191:D191"/>
    <mergeCell ref="E163:E164"/>
    <mergeCell ref="F163:F164"/>
    <mergeCell ref="A175:B175"/>
    <mergeCell ref="C175:D176"/>
    <mergeCell ref="A176:B176"/>
    <mergeCell ref="A177:A178"/>
    <mergeCell ref="B177:B178"/>
    <mergeCell ref="C177:D177"/>
    <mergeCell ref="E177:E178"/>
    <mergeCell ref="F177:F178"/>
    <mergeCell ref="A161:B161"/>
    <mergeCell ref="C161:D162"/>
    <mergeCell ref="A162:B162"/>
    <mergeCell ref="A163:A164"/>
    <mergeCell ref="B163:B164"/>
    <mergeCell ref="C163:D163"/>
    <mergeCell ref="E136:E137"/>
    <mergeCell ref="F136:F137"/>
    <mergeCell ref="A147:B147"/>
    <mergeCell ref="C147:D148"/>
    <mergeCell ref="A148:B148"/>
    <mergeCell ref="A149:A150"/>
    <mergeCell ref="B149:B150"/>
    <mergeCell ref="C149:D149"/>
    <mergeCell ref="E149:E150"/>
    <mergeCell ref="F149:F150"/>
    <mergeCell ref="A134:B134"/>
    <mergeCell ref="C134:D135"/>
    <mergeCell ref="A135:B135"/>
    <mergeCell ref="A136:A137"/>
    <mergeCell ref="B136:B137"/>
    <mergeCell ref="C136:D136"/>
    <mergeCell ref="E108:E109"/>
    <mergeCell ref="F108:F109"/>
    <mergeCell ref="A120:B120"/>
    <mergeCell ref="C120:D121"/>
    <mergeCell ref="A121:B121"/>
    <mergeCell ref="A122:A123"/>
    <mergeCell ref="B122:B123"/>
    <mergeCell ref="C122:D122"/>
    <mergeCell ref="E122:E123"/>
    <mergeCell ref="F122:F123"/>
    <mergeCell ref="A106:B106"/>
    <mergeCell ref="C106:D107"/>
    <mergeCell ref="A107:B107"/>
    <mergeCell ref="A108:A109"/>
    <mergeCell ref="B108:B109"/>
    <mergeCell ref="C108:D108"/>
    <mergeCell ref="E80:E81"/>
    <mergeCell ref="F80:F81"/>
    <mergeCell ref="A92:B92"/>
    <mergeCell ref="C92:D93"/>
    <mergeCell ref="A93:B93"/>
    <mergeCell ref="A94:A95"/>
    <mergeCell ref="B94:B95"/>
    <mergeCell ref="C94:D94"/>
    <mergeCell ref="E94:E95"/>
    <mergeCell ref="F94:F95"/>
    <mergeCell ref="A78:B78"/>
    <mergeCell ref="C78:D79"/>
    <mergeCell ref="A79:B79"/>
    <mergeCell ref="A80:A81"/>
    <mergeCell ref="B80:B81"/>
    <mergeCell ref="C80:D80"/>
    <mergeCell ref="E52:E53"/>
    <mergeCell ref="F52:F53"/>
    <mergeCell ref="A64:B64"/>
    <mergeCell ref="C64:D65"/>
    <mergeCell ref="A65:B65"/>
    <mergeCell ref="A66:A67"/>
    <mergeCell ref="B66:B67"/>
    <mergeCell ref="C66:D66"/>
    <mergeCell ref="E66:E67"/>
    <mergeCell ref="F66:F67"/>
    <mergeCell ref="A50:B50"/>
    <mergeCell ref="C50:D51"/>
    <mergeCell ref="A51:B51"/>
    <mergeCell ref="A52:A53"/>
    <mergeCell ref="B52:B53"/>
    <mergeCell ref="C52:D52"/>
    <mergeCell ref="E27:E28"/>
    <mergeCell ref="F27:F28"/>
    <mergeCell ref="A36:B36"/>
    <mergeCell ref="C36:D37"/>
    <mergeCell ref="A37:B37"/>
    <mergeCell ref="A38:A39"/>
    <mergeCell ref="B38:B39"/>
    <mergeCell ref="C38:D38"/>
    <mergeCell ref="E38:E39"/>
    <mergeCell ref="F38:F39"/>
    <mergeCell ref="A25:B25"/>
    <mergeCell ref="C25:D26"/>
    <mergeCell ref="A26:B26"/>
    <mergeCell ref="A27:A28"/>
    <mergeCell ref="B27:B28"/>
    <mergeCell ref="C27:D27"/>
    <mergeCell ref="E3:E4"/>
    <mergeCell ref="F3:F4"/>
    <mergeCell ref="A13:B13"/>
    <mergeCell ref="C13:D14"/>
    <mergeCell ref="A14:B14"/>
    <mergeCell ref="A15:A16"/>
    <mergeCell ref="B15:B16"/>
    <mergeCell ref="C15:D15"/>
    <mergeCell ref="E15:E16"/>
    <mergeCell ref="F15:F16"/>
    <mergeCell ref="A1:B1"/>
    <mergeCell ref="C1:D2"/>
    <mergeCell ref="A2:B2"/>
    <mergeCell ref="A3:A4"/>
    <mergeCell ref="B3:B4"/>
    <mergeCell ref="C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septaerik@gmail.com</dc:creator>
  <cp:keywords/>
  <dc:description/>
  <cp:lastModifiedBy>septaerik@gmail.com</cp:lastModifiedBy>
  <dcterms:created xsi:type="dcterms:W3CDTF">2020-10-18T08:05:15Z</dcterms:created>
  <dcterms:modified xsi:type="dcterms:W3CDTF">2020-10-18T08:06:37Z</dcterms:modified>
  <cp:category/>
  <cp:version/>
  <cp:contentType/>
  <cp:contentStatus/>
</cp:coreProperties>
</file>